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resupuesto 2021\PbR-2021\6.- POA\"/>
    </mc:Choice>
  </mc:AlternateContent>
  <bookViews>
    <workbookView xWindow="-120" yWindow="-120" windowWidth="20730" windowHeight="11160" firstSheet="27" activeTab="37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  <sheet name="1.7" sheetId="7" r:id="rId7"/>
    <sheet name="1.8." sheetId="8" r:id="rId8"/>
    <sheet name="2.1." sheetId="9" r:id="rId9"/>
    <sheet name="2.2." sheetId="10" r:id="rId10"/>
    <sheet name="2.3." sheetId="11" r:id="rId11"/>
    <sheet name="3.1." sheetId="12" r:id="rId12"/>
    <sheet name="3.2." sheetId="13" r:id="rId13"/>
    <sheet name="3.3." sheetId="14" r:id="rId14"/>
    <sheet name="4.1." sheetId="15" r:id="rId15"/>
    <sheet name="4.2." sheetId="16" r:id="rId16"/>
    <sheet name="4.3." sheetId="17" r:id="rId17"/>
    <sheet name="4.4." sheetId="18" r:id="rId18"/>
    <sheet name="4.5." sheetId="19" r:id="rId19"/>
    <sheet name="4.6." sheetId="20" r:id="rId20"/>
    <sheet name="4.7." sheetId="21" r:id="rId21"/>
    <sheet name="4.8." sheetId="22" r:id="rId22"/>
    <sheet name="4.9." sheetId="23" r:id="rId23"/>
    <sheet name="5.1." sheetId="27" r:id="rId24"/>
    <sheet name="5.2." sheetId="24" r:id="rId25"/>
    <sheet name="5.3." sheetId="25" r:id="rId26"/>
    <sheet name="5.4." sheetId="26" r:id="rId27"/>
    <sheet name="6.1." sheetId="28" r:id="rId28"/>
    <sheet name="6.2." sheetId="29" r:id="rId29"/>
    <sheet name="6.3." sheetId="30" r:id="rId30"/>
    <sheet name="6.4." sheetId="31" r:id="rId31"/>
    <sheet name="6.5." sheetId="32" r:id="rId32"/>
    <sheet name="7.1." sheetId="33" r:id="rId33"/>
    <sheet name="7.2." sheetId="34" r:id="rId34"/>
    <sheet name="7.3." sheetId="35" r:id="rId35"/>
    <sheet name="7.4." sheetId="36" r:id="rId36"/>
    <sheet name="7.5." sheetId="37" r:id="rId37"/>
    <sheet name="7.6." sheetId="38" r:id="rId38"/>
    <sheet name="POA-General" sheetId="39" r:id="rId39"/>
  </sheets>
  <definedNames>
    <definedName name="_xlnm._FilterDatabase" localSheetId="38" hidden="1">'POA-General'!$A$7:$J$8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7" l="1"/>
  <c r="G10" i="16"/>
  <c r="G14" i="15"/>
  <c r="G14" i="12"/>
  <c r="G109" i="39" l="1"/>
  <c r="G10" i="32" l="1"/>
  <c r="G10" i="30"/>
  <c r="G10" i="26"/>
  <c r="G10" i="25"/>
  <c r="G11" i="23"/>
  <c r="G10" i="21"/>
  <c r="G10" i="20"/>
  <c r="G10" i="18"/>
  <c r="G10" i="17"/>
  <c r="G10" i="14"/>
  <c r="G10" i="11"/>
  <c r="G10" i="10"/>
  <c r="G10" i="8"/>
  <c r="G11" i="38" l="1"/>
  <c r="G13" i="35"/>
  <c r="G15" i="34"/>
  <c r="G14" i="33"/>
  <c r="G11" i="31"/>
  <c r="G12" i="29"/>
  <c r="G11" i="28"/>
  <c r="G11" i="24"/>
  <c r="G11" i="27"/>
  <c r="G12" i="22"/>
  <c r="G10" i="19"/>
  <c r="G14" i="13"/>
  <c r="G11" i="9"/>
  <c r="G15" i="7"/>
  <c r="G11" i="6"/>
  <c r="G15" i="5"/>
  <c r="G11" i="4"/>
  <c r="G13" i="3"/>
  <c r="G11" i="2"/>
  <c r="G14" i="1"/>
</calcChain>
</file>

<file path=xl/sharedStrings.xml><?xml version="1.0" encoding="utf-8"?>
<sst xmlns="http://schemas.openxmlformats.org/spreadsheetml/2006/main" count="1947" uniqueCount="392">
  <si>
    <t>PROGRAMA OPERATIVO ANUAL</t>
  </si>
  <si>
    <t>FINALIDAD: (3)</t>
  </si>
  <si>
    <t>FUNCIÓN: (4)</t>
  </si>
  <si>
    <t>SUBFUNCIÓN: (5)</t>
  </si>
  <si>
    <t>NOMBRE DE LA UR             (6)</t>
  </si>
  <si>
    <t>CLAVE
(7)</t>
  </si>
  <si>
    <t>NIVEL
(8)</t>
  </si>
  <si>
    <t>FIN, PROPÓSITO, COMPONENTE Y ACTIVIDAD (DESCRIPCIÓN)
 (9)</t>
  </si>
  <si>
    <t>META PROGRAMADA</t>
  </si>
  <si>
    <t>BENEFICIARIOS/DESTINATARIOS (AÑO)</t>
  </si>
  <si>
    <t>UNIDAD DE MEDIDA 
(10)</t>
  </si>
  <si>
    <t>CANTIDAD 
(11)</t>
  </si>
  <si>
    <t>MONTO       (12)</t>
  </si>
  <si>
    <t>FECHA DE TÉRMINO  (13)</t>
  </si>
  <si>
    <t>TIPO 
(14)</t>
  </si>
  <si>
    <t>CANTIDAD 
(15)</t>
  </si>
  <si>
    <t>NOMBRE DEL MUNICIPIO: LOS REYES, MICHOACÁN</t>
  </si>
  <si>
    <t>1.1.1.1.- Programa de coordinacion de programas Sociales.</t>
  </si>
  <si>
    <t>1.1.1.2.- Programa de atención para menores en riesgo</t>
  </si>
  <si>
    <t>1.1.1.3.- Programa Municipal de Despensas.</t>
  </si>
  <si>
    <t>1.1.1.4.- Programa de Espacios de Alimentación, Encuentro y Desarrollo</t>
  </si>
  <si>
    <t>1.1.1.5.- Programa de apoyos de material a bajo costo.</t>
  </si>
  <si>
    <t>Beneficiados</t>
  </si>
  <si>
    <t>Apoyos</t>
  </si>
  <si>
    <t>Despensas</t>
  </si>
  <si>
    <t>Dotaciones</t>
  </si>
  <si>
    <t>Componente</t>
  </si>
  <si>
    <t>1.1.1.1.</t>
  </si>
  <si>
    <t>1.1.1.2.</t>
  </si>
  <si>
    <t>1.1.1.3.</t>
  </si>
  <si>
    <t>1.1.1.4.</t>
  </si>
  <si>
    <t>1.1.1.5.</t>
  </si>
  <si>
    <t>Sedesol</t>
  </si>
  <si>
    <t>DIF</t>
  </si>
  <si>
    <t>NOMBRE DEL PROGRAMA: 1.1 Pobreza.- 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</si>
  <si>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1.2.1.1.- Programa Ludoteca Municipal DIF</t>
  </si>
  <si>
    <t>1.2.1.2.- Programa Desayunos Escolares</t>
  </si>
  <si>
    <t>1.2.1.1.</t>
  </si>
  <si>
    <t>1.2.1.2.</t>
  </si>
  <si>
    <t>Alumnos</t>
  </si>
  <si>
    <t>NOMBRE DEL PROGRAMA: 1.2 Educación.- Contribuir a elevar la calidad y cobertura de la educación básica en el municipio, en coordinación con otros órdenes de gobierno.</t>
  </si>
  <si>
    <t>1.3.1.1.- Programa Municipal de Vales de Medicina.</t>
  </si>
  <si>
    <t>1.3.1.5.- Programa de consultas medicas con medicamento gratuito</t>
  </si>
  <si>
    <t>1.3.1.6.- Programa consultas odontologicas</t>
  </si>
  <si>
    <t>1.3.1.7.- Programa de atención Psicologica</t>
  </si>
  <si>
    <t>Vales</t>
  </si>
  <si>
    <t>Acciones</t>
  </si>
  <si>
    <t>Consultas</t>
  </si>
  <si>
    <t>Consultas y Actividades</t>
  </si>
  <si>
    <t>1.3.1.1.</t>
  </si>
  <si>
    <t>1.3.1.5.</t>
  </si>
  <si>
    <t>1.3.1.6.</t>
  </si>
  <si>
    <t>1.3.1.7.</t>
  </si>
  <si>
    <t>Oficialía Mayor</t>
  </si>
  <si>
    <t>NOMBRE DEL PROGRAMA: 1.3 Salud.- Garantizar el derecho a la protección de la salud mediante una mayor inversión en infraestructura básica y en acciones de promoción de la salud.</t>
  </si>
  <si>
    <t>1.4.1.1.- Programa de apoyo para escrituración</t>
  </si>
  <si>
    <t>1.4.1.2.- Programa de licencias de construcción</t>
  </si>
  <si>
    <t>Solicitudes</t>
  </si>
  <si>
    <t>Licencias</t>
  </si>
  <si>
    <t>1.4.1.1.</t>
  </si>
  <si>
    <t>1.4.1.2.</t>
  </si>
  <si>
    <t>Urbanismo</t>
  </si>
  <si>
    <t>NOMBRE DEL PROGRAMA: 1.4 Vivienda.- Satisfacer la demanda de vivienda digna de la población municipal, impulsando los desarrollos habitacionales de interés social, programas de mejoramiento de la vivienda y lotes con servicios, en coordinación con las autoridades estatales y federales competentes en la materia.</t>
  </si>
  <si>
    <t>1.5.1.1.- Programa de Asesoría a los Migrantes del Municipio</t>
  </si>
  <si>
    <t>1.5.1.3.- Programa Palomas Mensajeras</t>
  </si>
  <si>
    <t>1.5.2.1.- Programa Municipal de Estancia del Adulto Mayor</t>
  </si>
  <si>
    <t>1.5.3.1.- Programa Municipal de apoyo a Personas con capacidades diferentes</t>
  </si>
  <si>
    <t>1.5.3.2.- Programa municipal de la Unidad Básica de Rehabilitación</t>
  </si>
  <si>
    <t>Personas</t>
  </si>
  <si>
    <t>Adultos</t>
  </si>
  <si>
    <t xml:space="preserve">Apoyos </t>
  </si>
  <si>
    <t>Terapias</t>
  </si>
  <si>
    <t>1.5.1.1.</t>
  </si>
  <si>
    <t>1.5.1.3.</t>
  </si>
  <si>
    <t>1.5.2.1.</t>
  </si>
  <si>
    <t>1.5.3.1.</t>
  </si>
  <si>
    <t>1.5.3.2.</t>
  </si>
  <si>
    <t>1.5.4.1.</t>
  </si>
  <si>
    <t>NOMBRE DEL PROGRAMA: 1.5 Grupos vulnerables.- Contribuir al mejoramiento de las condiciones de vida de la población en situación de vulnerabilidad social y propiciar la equidad en el acceso a las oportunidades de desarrollo.</t>
  </si>
  <si>
    <t>1.6.1.1.- Programa Orientación a las mujeres</t>
  </si>
  <si>
    <t>1.6.1.2.-Programa Día Internacional de la Mujer</t>
  </si>
  <si>
    <t>Asesorias</t>
  </si>
  <si>
    <t>Evento</t>
  </si>
  <si>
    <t>1.6.1.1.</t>
  </si>
  <si>
    <t>1.6.2.1.</t>
  </si>
  <si>
    <t>NOMBRE DEL PROGRAMA: 1.6 Igualdad de género.-  Promover la igualdad de género como estrategia transversal en las políticas públicas municipales, para contribuir al acceso equitativo de oportunidades de desarrollo</t>
  </si>
  <si>
    <t>Reportes</t>
  </si>
  <si>
    <t>Uniformes</t>
  </si>
  <si>
    <t>Balones</t>
  </si>
  <si>
    <t>Eventos</t>
  </si>
  <si>
    <t>1.8.1.1.</t>
  </si>
  <si>
    <t>Servicios públicos</t>
  </si>
  <si>
    <t>NOMBRE DEL PROGRAMA: 1.8 Deporte y recreación.- Impulsar la implementación de programas y acciones para la creación de espacios públicos destinados a actividades físicas y lúdicas.</t>
  </si>
  <si>
    <t>NOMBRE DEL PROGRAMA: 1.9 Patrimonio cultural.- Preservar el patrimonio cultural del municipio y realizar acciones de promoción de la cultura.</t>
  </si>
  <si>
    <t>2.1.1.1.- Programa Municipal Insumos Agricolas</t>
  </si>
  <si>
    <t>2.1.2.1.- Programa Municipal de capacitaciones a productores agricolas</t>
  </si>
  <si>
    <t>productores</t>
  </si>
  <si>
    <t>capacitaciones</t>
  </si>
  <si>
    <t>2.1.1.1.</t>
  </si>
  <si>
    <t>2.1.2.1.</t>
  </si>
  <si>
    <t>NOMBRE DEL PROGRAMA: 2.1 Agricultura.-  Atraer y retener inversión para agricultura, mediante programas municipales de productividad, aprovechamiento sustentable y promoción comercial de productos locales, en coordinación con los distintos órdenes de gobierno.</t>
  </si>
  <si>
    <t>2.2.1.1.- Programa Municipal de Proyectos Productivos</t>
  </si>
  <si>
    <t>Proyectos</t>
  </si>
  <si>
    <t>2.2.1.1.</t>
  </si>
  <si>
    <t>NOMBRE DEL PROGRAMA: 2.2 Comercio y servicio.- Atraer y retener inversión en el sector comercial y de servicios en el municipio, mediante programas municipales de mejora regulatoria, ordenamiento y promoción comercial y de servicios locales, en coordinación con los distintos órdenes de gobierno</t>
  </si>
  <si>
    <t xml:space="preserve">2.3.1.1. Programa Municipal de promoción turistica </t>
  </si>
  <si>
    <t>2.3.1.1.</t>
  </si>
  <si>
    <t>NOMBRE DEL PROGRAMA: 2.3 Turismo.- Incrementar la actividad turística en el municipio mediante programas de promoción y aprovechamiento sustentable de sus atractivos turísticos.</t>
  </si>
  <si>
    <t>3.1.1.1.- Programa de infraestructura deportiva.</t>
  </si>
  <si>
    <t>3.1.1.2.- Programa de infraestructura educativa.</t>
  </si>
  <si>
    <t>3.1.1.3.- Programa municipal de nomenclatura.</t>
  </si>
  <si>
    <t>3.1.1.4.- Estudio de crecimiento urbano</t>
  </si>
  <si>
    <t>3.1.1.5.-Programa de colocación de nombre de calles</t>
  </si>
  <si>
    <t>m2</t>
  </si>
  <si>
    <t>Números</t>
  </si>
  <si>
    <t>Plan</t>
  </si>
  <si>
    <t>Placas</t>
  </si>
  <si>
    <t>3.1.1.1.</t>
  </si>
  <si>
    <t>3.1.1.2.</t>
  </si>
  <si>
    <t>3.1.1.3.</t>
  </si>
  <si>
    <t>3.1.1.4.</t>
  </si>
  <si>
    <t>3.1.1.5.</t>
  </si>
  <si>
    <t>Dirección de Obras Públicas</t>
  </si>
  <si>
    <t>NOMBRE DEL PROGRAMA:  3.1 Planeación Urbana.-  Regular los usos y aprovechamientos del suelo en los centros de población del municipio, con el fin de utilizar y aprovechar el territorio de manera ordenada y sustentable.</t>
  </si>
  <si>
    <t>Servicios</t>
  </si>
  <si>
    <t>Capacitaciones</t>
  </si>
  <si>
    <t>Inmuebles</t>
  </si>
  <si>
    <t>3.3.1.1.</t>
  </si>
  <si>
    <t>Dirección de Seguridad Pública</t>
  </si>
  <si>
    <t>NOMBRE DEL PROGRAMA: 3.3 Protección civil.- Cubrir las emergencias  y las contingencias que ocurran en el municipio y fortalecer a la Unidad de Protección Civil para que responda adecuadamente a las emergencias. Disminuir, tendiente a erradicar, los asentamientos humanos en zonas de riesgo, así como proteger, asistir y prevenir a la población en caso de una contingencia o desastre natural.</t>
  </si>
  <si>
    <t>NOMBRE DEL PROGRAMA: 3.4 Ecología y Medio ambiente.- Promover el aprovechamiento sustentable de la energía y la preservación o, en su caso, la restauración de los recursos naturales (aire, agua, suelo, flora y fauna) a cargo del municipio, a fin de garantizar, en concurrencia con los otros órdenes de gobierno, un medio ambiente sano.</t>
  </si>
  <si>
    <t>4.1.1.1.- Programa de bacheo y Pavimentacion</t>
  </si>
  <si>
    <t>4.1.1.2.- Programa de luminarias públicas</t>
  </si>
  <si>
    <t>4.1.1.3.- Programa de construcción de Pavimentos de concreto hidráulico y andadores</t>
  </si>
  <si>
    <t>piezas</t>
  </si>
  <si>
    <t>4.1.1.1.</t>
  </si>
  <si>
    <t>4.1.1.2.</t>
  </si>
  <si>
    <t>4.1.1.3.</t>
  </si>
  <si>
    <t xml:space="preserve"> </t>
  </si>
  <si>
    <t>NOMBRE DEL PROGRAMA: 4.1 Calles.- Abatir el déficit de arterias viales y mantener en condiciones óptimas las arterias existentes en el sistema vial, para impulsar la movilidad y comunicación terrestre de la población</t>
  </si>
  <si>
    <t>4.2.1.1.- Programa de alcantarillado  y agua potable.</t>
  </si>
  <si>
    <t>ml</t>
  </si>
  <si>
    <t>4.2.1.1.</t>
  </si>
  <si>
    <t>NOMBRE DEL PROGRAMA: 4.2 Drenaje y Alcantarillado.- Abatir el déficit en el servicio de drenaje en viviendas particulares y alcantarillado en arterias viales para la conducción de aguas residuales y pluviales.</t>
  </si>
  <si>
    <t>4.3.1.1.- Programa de Limpieza Municipal</t>
  </si>
  <si>
    <t>toneladas</t>
  </si>
  <si>
    <t>4.3.1.1.</t>
  </si>
  <si>
    <t>NOMBRE DEL PROGRAMA: 4.3 Limpia.- Garantizar la cobertura y continuidad del servicio de limpia con el fin de mantener vialidades y espacios públicos libres de residuos.</t>
  </si>
  <si>
    <t>4.4.1.1.- Programa de tratamiento de los residuos solidos</t>
  </si>
  <si>
    <t>4.4.1.1.</t>
  </si>
  <si>
    <t>NOMBRE DEL PROGRAMA: 4.4 Residuos sólidos.- Abatir el déficit en la prestación del servicio de recolección de los residuos sólidos, así como garantizar el traslado, tratamiento y disposición final de los mismos con apego a la normatividad.</t>
  </si>
  <si>
    <t>4.5.1.1.- Programa de Mantenimiento de Parques y Jardines Municipales</t>
  </si>
  <si>
    <t>4.5.1.1.</t>
  </si>
  <si>
    <t>NOMBRE DEL PROGRAMA: 4.5 Parques y jardines.- Abatir el déficit y dar mantenimiento adecuado a los espacios públicos destinados a la convivencia social y a la recreación.</t>
  </si>
  <si>
    <t>4.6.1.1.- Programa de Mantenimiento de Alumbrado Publico</t>
  </si>
  <si>
    <t>Compoente</t>
  </si>
  <si>
    <t>4.6.1.1.</t>
  </si>
  <si>
    <t>NOMBRE DEL PROGRAMA: 4.6 Alumbrado público.- Abatir el déficit y dar mantenimiento adecuado a la red de alumbrado público.</t>
  </si>
  <si>
    <t>4.7.1.1.- Programa de mantenimiento del mercado municipal</t>
  </si>
  <si>
    <t>4.7.1.1.</t>
  </si>
  <si>
    <t>Servicios Públicos</t>
  </si>
  <si>
    <t>NOMBRE DEL PROGRAMA: 4.7 Mercados públicos.- Abatir el déficit y dar mantenimiento adecuado a los espacios públicos destinados al abasto de artículos básicos.</t>
  </si>
  <si>
    <t>4.8.1.1.-Programa de Inhumaciones de Cuerpos</t>
  </si>
  <si>
    <t>4.8.1.2.- Programa de Exhumaciones</t>
  </si>
  <si>
    <t>4.8.1.3.- Programa de Mantenimiento del Panteón</t>
  </si>
  <si>
    <t>4.8.1.1.</t>
  </si>
  <si>
    <t>4.8.1.2.</t>
  </si>
  <si>
    <t>4.8.1.3.</t>
  </si>
  <si>
    <t>NOMBRE DEL PROGRAMA: 4.8 Panteones.- Abatir el déficit y dar mantenimiento adecuado a los espacios públicos destinados a restos humanos.</t>
  </si>
  <si>
    <t>4.9.1.1.- Programa de mantenimiento al Rastro Municipal.</t>
  </si>
  <si>
    <t>4.9.1.2.- Programa de Matanzas de Cerdos y Reses</t>
  </si>
  <si>
    <t>Cabezas</t>
  </si>
  <si>
    <t>4.9.1.1.</t>
  </si>
  <si>
    <t>4.9.1.2.</t>
  </si>
  <si>
    <t>NOMBRE DEL PROGRAMA: 4.9 Rastros.- Fomentar que el mayor número de sacrificios de ganado en el municipio se realice en rastros, en condiciones de sanidad e higiene.</t>
  </si>
  <si>
    <t>5.1.1.1.- Programa Municipal de Entrega de Uniformes.</t>
  </si>
  <si>
    <t>5.1.1.2.- Programa de Apoyo Logístico a Eventos Cívicos y Sociales</t>
  </si>
  <si>
    <t>5.1.1.1.</t>
  </si>
  <si>
    <t>5.1.1.2.</t>
  </si>
  <si>
    <t>NOMBRE DEL PROGRAMA: 5.1 Previsión social de la violencia y la delincuencia.- Reducir la vulnerabilidad a la violencia y a la delincuencia de los grupos poblacionales más expuestos, atendiendo los factores de riesgo y fortaleciendo la protección, la sensibilización, el reconocimiento y la educación para identificar situaciones de violencia y formas de enfrentarla.</t>
  </si>
  <si>
    <t>5.2.1.1.- Programa Municipal de Operativos y Rondines de Vigilancia</t>
  </si>
  <si>
    <t>5.2.1.2.- Programa municipal de personas detenidas en áreas de internación</t>
  </si>
  <si>
    <t>Operativos</t>
  </si>
  <si>
    <t>5.2.1.1.</t>
  </si>
  <si>
    <t>5.2.1.2.</t>
  </si>
  <si>
    <t>NOMBRE DEL PROGRAMA: 5.2 Policía Preventiva.- Contar con un cuerpo profesional de policía para la prevención del delito, acorde al tamaño poblacional.</t>
  </si>
  <si>
    <t>5.3.1.1.- Programa de capacitación del cuerpo policiaco</t>
  </si>
  <si>
    <t>5.3.1.1.</t>
  </si>
  <si>
    <t>NOMBRE DEL PROGRAMA: 5.3 Seguridad Pública.- Abatir la incidencia de delitos del fuero común en el municipio, en forma coordinada con el estado y la federación.</t>
  </si>
  <si>
    <t>5.4.1.1.- Programa de cumplimieto de reglamento de transito</t>
  </si>
  <si>
    <t>5.4.1.1.</t>
  </si>
  <si>
    <t>NOMBRE DEL PROGRAMA: 5.4 Tránsito.- Reducir la siniestralidad de tránsito en el municipio, mediante un adecuado funcionamiento de las arterias viales y del flujo vehicular.</t>
  </si>
  <si>
    <t>6.1.1.1.- Programa de actualización de portales de transparencia</t>
  </si>
  <si>
    <t>6.1.1.2.- Programa de atención a solicitudes de información</t>
  </si>
  <si>
    <t>Actualizaciones</t>
  </si>
  <si>
    <t>6.1.1.1.</t>
  </si>
  <si>
    <t>6.1.1.2.</t>
  </si>
  <si>
    <t>Contraloría</t>
  </si>
  <si>
    <t>NOMBRE DEL PROGRAMA:  6.1 Transparencia y acceso a la información pública.- Garantizar la transparencia y el acceso a la información pública para la ciudadanía.</t>
  </si>
  <si>
    <t>6.2.1.1.- Programa de difusión y publicidad</t>
  </si>
  <si>
    <t>6.2.1.2- Programa de sigilación de la correcta aplicación del gasto publico</t>
  </si>
  <si>
    <t>6.2.1.3.- Programa de revisión de los estados financieros de la tesorería  municipal</t>
  </si>
  <si>
    <t>Publicaciones</t>
  </si>
  <si>
    <t>Revisiones</t>
  </si>
  <si>
    <t>6.2.1.1.</t>
  </si>
  <si>
    <t>6.2.1.2.</t>
  </si>
  <si>
    <t>6.2.1.3.</t>
  </si>
  <si>
    <t>Comunicación Social</t>
  </si>
  <si>
    <t>NOMBRE DEL PROGRAMA: 6.2 Armonización contable.- Garantizar que el municipio cumpla con los lineamientos en materia de contabilidad gubernamental y emisión de información financiera, para una adecuada rendición de cuentas a la ciudadanía.</t>
  </si>
  <si>
    <t>6.3.1.1.- Programa de Eficiencia Recaudatoria</t>
  </si>
  <si>
    <t>Pesos</t>
  </si>
  <si>
    <t>6.3.1.1.</t>
  </si>
  <si>
    <t>Tesoreria</t>
  </si>
  <si>
    <t>NOMBRE DEL PROGRAMA: 6.3 Ingresos.- Incentivar el manejo sostenible de las finanzas públicas municipales, impulsando las bases para el logro de balances presupuestarios sostenibles, deudas sostenibles y el uso eficiente de los recursos públicos.</t>
  </si>
  <si>
    <t>6.4.1.1.-Proyecto de Presupuesto de Egresos Aprobado</t>
  </si>
  <si>
    <t>6.4.1.2.-Proyecto de Ley de Ingresos</t>
  </si>
  <si>
    <t>Presupuesto</t>
  </si>
  <si>
    <t>Publicación</t>
  </si>
  <si>
    <t>6.4.1.1.</t>
  </si>
  <si>
    <t>6.4.1.2.</t>
  </si>
  <si>
    <t>NOMBRE DEL PROGRAMA: 6.4 Egresos.- Promover un ejercicio del gasto público responsable, eficaz, eficiente y transparente que promueva condiciones de bienestar para la población.</t>
  </si>
  <si>
    <t>6.5.1.1.- Programa de Informes Financieros</t>
  </si>
  <si>
    <t>Informes</t>
  </si>
  <si>
    <t>6.5.1.1.</t>
  </si>
  <si>
    <t>NOMBRE DEL PROGRAMA: 6.5 Deuda pública.- Minimizar el peso de la deuda pública en los ingresos municipales.</t>
  </si>
  <si>
    <t>7.1.1.1.- Programa Municipal de Expedientes de Colaboradores</t>
  </si>
  <si>
    <t>7.1.1.2.- Programa Municipal de Adquisicion de Uniformes al personal</t>
  </si>
  <si>
    <t>7.1.1.3- Programa municipal de apoyo logístico a diferentes dependencias</t>
  </si>
  <si>
    <t>7.1.1.4.- Programa municipal de expedicion de vales.</t>
  </si>
  <si>
    <t xml:space="preserve">7.1.1.5.- Prorgama municipal de adquisiciones </t>
  </si>
  <si>
    <t>Adquisiciones</t>
  </si>
  <si>
    <t>7.1.1.1.</t>
  </si>
  <si>
    <t>7.1.1.2.</t>
  </si>
  <si>
    <t>7.1.1.3</t>
  </si>
  <si>
    <t>7.1.1.4.</t>
  </si>
  <si>
    <t>7.1.1.5.</t>
  </si>
  <si>
    <t>NOMBRE DEL PROGRAMA:  7.1 Organización.- Redimensionar la estructura organizacional hasta alcanzar niveles óptimos del número de dependencias, personal y tabuladores salariales adecuados a las necesidades de la función pública.</t>
  </si>
  <si>
    <t>7.2.1.1.- Programa de Presentación de Plan de Trabajo Anual al Ayuntamiento</t>
  </si>
  <si>
    <t>7.2.1.2.- Programa de  Verificación del cumplimiento del plan de desarrollo municipal y sus programas</t>
  </si>
  <si>
    <t>7.2.2.1.- Programa de Audiencia Ciudadana a la Sociedad del Municipio</t>
  </si>
  <si>
    <t>7.2.2.2.- Programa de Asesoria Juridica</t>
  </si>
  <si>
    <t>7.2.2.3.- Asesoría Juridica Familiar</t>
  </si>
  <si>
    <t>7.2.2.4.- Trabajo Social</t>
  </si>
  <si>
    <t>Audencias</t>
  </si>
  <si>
    <t>Casos</t>
  </si>
  <si>
    <t>7.2.1.1.</t>
  </si>
  <si>
    <t>7.2.1.2.</t>
  </si>
  <si>
    <t>7.2.2.1.</t>
  </si>
  <si>
    <t>7.2.2.2.</t>
  </si>
  <si>
    <t>7.2.2.3.</t>
  </si>
  <si>
    <t>7.2.2.4.</t>
  </si>
  <si>
    <t>Presidencia</t>
  </si>
  <si>
    <t>Sindicatura</t>
  </si>
  <si>
    <t>NOMBRE DEL PROGRAMA: 7.2 Capacitación.- Contar con un instrumento de planeación y procesos que promuevan la consecución de las metas establecidas, que respalde a las autoridades municipales en la toma de decisiones encaminadas a lograr los objetivos institucionales.</t>
  </si>
  <si>
    <t>7.3.1.1.- Programa de Actualización de equipos de computo  en Hardware y Software</t>
  </si>
  <si>
    <t>7.3.1.2.- Programa de mantenimiento de la red interna de internet.</t>
  </si>
  <si>
    <t xml:space="preserve">7.3.2.1.- Prorgama de mantenimiento de los puntos de acceso gratuito de internet </t>
  </si>
  <si>
    <t>7.3.2.2.- Programa de mantemiento y actualización de la pagina web del municipio.</t>
  </si>
  <si>
    <t>Manteniminetos</t>
  </si>
  <si>
    <t>Puntos de acceso</t>
  </si>
  <si>
    <t>7.3.1.1.</t>
  </si>
  <si>
    <t>7.3.1.2.</t>
  </si>
  <si>
    <t>7.3.2.1.</t>
  </si>
  <si>
    <t>7.3.2.2.</t>
  </si>
  <si>
    <t>7.4.1.1.- Programa Municipal de Expedición de documentos de secretaria</t>
  </si>
  <si>
    <t>7.4.1.2.- Programa de Expedición de Cartillas del Servicio Militar Nacional</t>
  </si>
  <si>
    <t>7.4.1.3.- Programa de Patrimonio Municipal</t>
  </si>
  <si>
    <t>7.4.1.4.- Programa Municipal de Expedicion de documentos de Sindicatura</t>
  </si>
  <si>
    <t>Documentos</t>
  </si>
  <si>
    <t>Cartillas</t>
  </si>
  <si>
    <t>7.4.1.1.</t>
  </si>
  <si>
    <t>7.4.1.2.</t>
  </si>
  <si>
    <t>7.4.1.3.</t>
  </si>
  <si>
    <t>7.4.1.4.</t>
  </si>
  <si>
    <t>Secretaria</t>
  </si>
  <si>
    <t>NOMBRE DEL PROGRAMA: 7.4 Planeación y control interno.- Impulsar el uso de las tecnologías de la información y la comunicación (TIC´s) en el desempeño de la administración pública municipal, así como en la realización de trámites y servicios ofrecidos a la población.</t>
  </si>
  <si>
    <t>7.5.1.1.- Programa de creacion y modificacion de los reglamentos Municipales</t>
  </si>
  <si>
    <t>7.5.1.2.- Programa para generar y suministrar  energiá eléctrica, en edificaciones municipales.</t>
  </si>
  <si>
    <t>7.5.1.3.- Programa de PRODIM.</t>
  </si>
  <si>
    <t>7.5.1.4.- Programa de gastos indirectos (FAIS 2019).</t>
  </si>
  <si>
    <t>7.5.1.5.- Programa de equipamiento de mobiliario urbano.</t>
  </si>
  <si>
    <t>Reglamentos</t>
  </si>
  <si>
    <t>kw</t>
  </si>
  <si>
    <t>Piezas</t>
  </si>
  <si>
    <t>7.5.1.1.</t>
  </si>
  <si>
    <t>7.5.1.2.</t>
  </si>
  <si>
    <t>7.5.1.3.</t>
  </si>
  <si>
    <t>7.5.1.4.</t>
  </si>
  <si>
    <t>7.5.1.5.</t>
  </si>
  <si>
    <t xml:space="preserve">NOMBRE DEL PROGRAMA: 7.5 Modernización de la Administración.- Actualizar a la administración pública municipal, a través de la implementación de sistemas, procedimientos y políticas públicas que permitan agilizar los procesos administrativos del Ayuntamiento. </t>
  </si>
  <si>
    <t>7.6.1.1. Programa de seguimiento  a los acuerdos de cabildo.</t>
  </si>
  <si>
    <t>7.6.2.1. Programa de Sesiones de Cabildo</t>
  </si>
  <si>
    <t>Acuerdos</t>
  </si>
  <si>
    <t>Sesiones</t>
  </si>
  <si>
    <t>7.6.1.1.</t>
  </si>
  <si>
    <t>7.6.2.1.</t>
  </si>
  <si>
    <t>Regiduria</t>
  </si>
  <si>
    <t>NOMBRE DEL PROGRAMA: 7.6 Ayuntamiento con sentido Social.- Realizar acciones de Cabildo que garanticen el desarrollo del municipio y la adecuada atención del ciudadano.</t>
  </si>
  <si>
    <t>1.6.1.2.</t>
  </si>
  <si>
    <t>6.2.1.2-</t>
  </si>
  <si>
    <t>7.1.1.3-</t>
  </si>
  <si>
    <t>NOMBRE DEL PROGRAMA: POA GENERAL DEL MUNICIPIO</t>
  </si>
  <si>
    <t>Estudiantes</t>
  </si>
  <si>
    <t>Pacientes</t>
  </si>
  <si>
    <t>Comerciantes</t>
  </si>
  <si>
    <t>Mujeres</t>
  </si>
  <si>
    <t>Deportistas</t>
  </si>
  <si>
    <t>Asistentes</t>
  </si>
  <si>
    <t>Productores</t>
  </si>
  <si>
    <t>Habitantes</t>
  </si>
  <si>
    <t>Locatarios</t>
  </si>
  <si>
    <t>Tablajeros</t>
  </si>
  <si>
    <t>FINALIDAD: 2 DESARROLLO SOCIAL</t>
  </si>
  <si>
    <t>FUNCIÓN: 2.5. EDUCACION</t>
  </si>
  <si>
    <t>SUBFUNCIÓN: 2.5.1 Educación Básica</t>
  </si>
  <si>
    <t>FUNCIÓN: 2.3. SALUD</t>
  </si>
  <si>
    <t>SUBFUNCIÓN: 2.3.1 Prestación de Servicios de Salud a la Comunidad</t>
  </si>
  <si>
    <t>FUNCIÓN: 2.2. VIVIENDA Y SERVICIOS A LA COMUNIDAD</t>
  </si>
  <si>
    <t>SUBFUNCIÓN: 2.2.5 Vivienda</t>
  </si>
  <si>
    <t>FUNCIÓN: 2.6. PROTECCION SOCIAL</t>
  </si>
  <si>
    <t>SUBFUNCIÓN: 2.6.9 Otros de Seguridad Social y Asistencia Social</t>
  </si>
  <si>
    <t>FINALIDAD:  2 DESARROLLO SOCIAL</t>
  </si>
  <si>
    <t>SUBFUNCIÓN: 2.6.3 Familia e Hijos</t>
  </si>
  <si>
    <t>FUNCIÓN: 2.4. RECREACION, CULTURA Y OTRAS MANIFESTACIONES SOCIALES</t>
  </si>
  <si>
    <t>SUBFUNCIÓN: 2.4.1 Deporte y Recreación</t>
  </si>
  <si>
    <t>SUBFUNCIÓN: 2.4.2 Cultura</t>
  </si>
  <si>
    <t>FINALIDAD: 3 DESARROLLO ECONOMICO</t>
  </si>
  <si>
    <t>FUNCIÓN: 3.2. AGROPECUARIA, SILVICULTURA, PESCA Y CAZA</t>
  </si>
  <si>
    <t>SUBFUNCIÓN: 3.2.1 Agropecuaria</t>
  </si>
  <si>
    <t>FUNCIÓN: 3.1. ASUNTOS ECONOMICOS, COMERCIALES Y LABORALES EN GENERAL</t>
  </si>
  <si>
    <t>SUBFUNCIÓN: 3.1.1 Asuntos Económicos y Comerciales en General</t>
  </si>
  <si>
    <t>FUNCIÓN: 3.7. TURISMO</t>
  </si>
  <si>
    <t>SUBFUNCIÓN: 3.7.1 Turismo</t>
  </si>
  <si>
    <t>FUNCIÓN: 2.1. PROTECCION AMBIENTAL</t>
  </si>
  <si>
    <t>SUBFUNCIÓN: 2.1.5 Protección de la Diversidad Biológica y del Paisaje</t>
  </si>
  <si>
    <t>FINALIDAD: 1 GOBIERNO</t>
  </si>
  <si>
    <t>FUNCIÓN: 1.7. ASUNTOS DE ORDEN PUBLICO Y DE SEGURIDAD INTERIOR</t>
  </si>
  <si>
    <t>SUBFUNCIÓN: 1.7.2 Protección Civil</t>
  </si>
  <si>
    <t>SUBFUNCIÓN: 2.1.4 Reducción de la Contaminación</t>
  </si>
  <si>
    <t>SUBFUNCIÓN: 2.2.1 Urbanización</t>
  </si>
  <si>
    <t>SUBFUNCIÓN: 2.1.3 Ordenación de Aguas Residuales, Drenaje y Alcantarillado</t>
  </si>
  <si>
    <t>SUBFUNCIÓN: 2.1.1 Ordenación de Desechos</t>
  </si>
  <si>
    <t>SUBFUNCIÓN: 2.2.6 Servicios Comunales</t>
  </si>
  <si>
    <t>SUBFUNCIÓN: 2.2.4 Alumbrado Público</t>
  </si>
  <si>
    <t>SUBFUNCIÓN: 1.7.1 Policía</t>
  </si>
  <si>
    <t>FUNCIÓN: 1.8. OTROS SERVICIOS GENERALES</t>
  </si>
  <si>
    <t>SUBFUNCIÓN: 1.8.4 Acceso a la Información Pública Gubernamental</t>
  </si>
  <si>
    <t>FUNCIÓN: 1.5. ASUNTOS FINANCIEROS Y HACENDARIOS</t>
  </si>
  <si>
    <t>SUBFUNCIÓN: 1.5.1 Asuntos Financieros</t>
  </si>
  <si>
    <t>SUBFUNCIÓN: 1.5.2 Asuntos Hacendarios</t>
  </si>
  <si>
    <t>FUNCIÓN: 1 GOBIERNO</t>
  </si>
  <si>
    <t>SUBFUNCIÓN: 1.3.4 Función Pública</t>
  </si>
  <si>
    <t>NOMBRE DEL PROGRAMA: 7.3 Tecnologías de la información.- Impulsar el desarrollo de las capacidades y habilidades del personal de la administración pública municipal.</t>
  </si>
  <si>
    <t>EJERCICIO FISCAL 2021</t>
  </si>
  <si>
    <t>Dif</t>
  </si>
  <si>
    <t>4</t>
  </si>
  <si>
    <t>220</t>
  </si>
  <si>
    <t>1.5.4.1.- Programa de apoyos a la Gente Indígena</t>
  </si>
  <si>
    <t>1.7.1.1.-Programa de Mantenimiento de la Unidad Deportiva</t>
  </si>
  <si>
    <t>1.7.2.1.-Programa municipal de entrega de uniformes deportivos</t>
  </si>
  <si>
    <t>1.7.2.2.- Programa municipal de fomento deportivo</t>
  </si>
  <si>
    <t>1.7.2.3.-Programa municipal de entrega de balones</t>
  </si>
  <si>
    <t>1.7.2.4.- Programa Municipal de eventos deportivos</t>
  </si>
  <si>
    <t>1.7.2.5.- Programa Municipal de participacion en eventos deportivos</t>
  </si>
  <si>
    <t>1.7.1.1.</t>
  </si>
  <si>
    <t>1.7.2.1.</t>
  </si>
  <si>
    <t>1.7.2.2.</t>
  </si>
  <si>
    <t>1.7.2.3.</t>
  </si>
  <si>
    <t>1.7.2.4.</t>
  </si>
  <si>
    <t>1.7.2.5.</t>
  </si>
  <si>
    <t>1.8.1.1.- Programa de eventos culturales y recrativos</t>
  </si>
  <si>
    <t>Obras Públicas</t>
  </si>
  <si>
    <t>3.2.1.1.- Programa de apoyo de Protección Civil</t>
  </si>
  <si>
    <t>3.2.1.2.- Programa Municipal de Cobertura de Emergencias</t>
  </si>
  <si>
    <t>3.2.1.3.- Programa de Capacitación para primeros respondientes</t>
  </si>
  <si>
    <t>3.2.1.4.- Programa de Vistos buenos y verificaciones</t>
  </si>
  <si>
    <t>3.2.1.5.- Programa de Atención a Contingencias</t>
  </si>
  <si>
    <t>3.3.1.1.- Programas municipales de ecologia</t>
  </si>
  <si>
    <t>4.1.1.4.- Programa de  construcción y  rehabilitación de plazas públicas.</t>
  </si>
  <si>
    <t>4.1.1.5.-Programa de Infraestructura de seguridad publica y servicios sanitarios.</t>
  </si>
  <si>
    <t>4.1.1.4.</t>
  </si>
  <si>
    <t>4.1.1.5.</t>
  </si>
  <si>
    <t xml:space="preserve">Reporte de actualizacion de Expedientes </t>
  </si>
  <si>
    <t>Oficialia</t>
  </si>
  <si>
    <t>Seguridad pública</t>
  </si>
  <si>
    <t>Comunicación</t>
  </si>
  <si>
    <t>3.2.1.1.</t>
  </si>
  <si>
    <t>3.2.1.2.</t>
  </si>
  <si>
    <t>3.2.1.3.</t>
  </si>
  <si>
    <t>3.2.1.4.</t>
  </si>
  <si>
    <t>3.2.1.5.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</si>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</sst>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F800]dddd\,\ mmmm\ dd\,\ yyyy"/>
  </numFmts>
  <fonts count="7" x14ac:knownFonts="1"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4" fontId="5" fillId="0" borderId="10" xfId="1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44" fontId="5" fillId="0" borderId="10" xfId="1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5" fillId="0" borderId="10" xfId="0" applyNumberFormat="1" applyFont="1" applyBorder="1"/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44" fontId="5" fillId="0" borderId="10" xfId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44" fontId="5" fillId="0" borderId="10" xfId="1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0" borderId="0" xfId="0" applyNumberFormat="1"/>
    <xf numFmtId="0" fontId="5" fillId="0" borderId="10" xfId="0" applyFont="1" applyFill="1" applyBorder="1" applyAlignment="1">
      <alignment vertical="center"/>
    </xf>
    <xf numFmtId="44" fontId="5" fillId="4" borderId="10" xfId="1" applyFont="1" applyFill="1" applyBorder="1"/>
    <xf numFmtId="44" fontId="5" fillId="0" borderId="10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C4" zoomScaleNormal="100" workbookViewId="0">
      <selection activeCell="G13" sqref="G13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7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9.75" customHeight="1" thickBot="1" x14ac:dyDescent="0.25">
      <c r="A3" s="40" t="s">
        <v>16</v>
      </c>
      <c r="B3" s="41"/>
      <c r="C3" s="41"/>
      <c r="D3" s="41"/>
      <c r="E3" s="42" t="s">
        <v>34</v>
      </c>
      <c r="F3" s="42"/>
      <c r="G3" s="42"/>
      <c r="H3" s="42"/>
      <c r="I3" s="42"/>
      <c r="J3" s="43"/>
    </row>
    <row r="4" spans="1:10" ht="22.5" customHeight="1" x14ac:dyDescent="0.2">
      <c r="A4" s="44" t="s">
        <v>321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319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322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32</v>
      </c>
      <c r="B9" s="6" t="s">
        <v>27</v>
      </c>
      <c r="C9" s="6" t="s">
        <v>26</v>
      </c>
      <c r="D9" s="5" t="s">
        <v>17</v>
      </c>
      <c r="E9" s="7" t="s">
        <v>22</v>
      </c>
      <c r="F9" s="8">
        <v>200</v>
      </c>
      <c r="G9" s="9">
        <v>878195.9150953677</v>
      </c>
      <c r="H9" s="15">
        <v>44561</v>
      </c>
      <c r="I9" s="10" t="s">
        <v>68</v>
      </c>
      <c r="J9" s="8">
        <v>2500</v>
      </c>
    </row>
    <row r="10" spans="1:10" x14ac:dyDescent="0.2">
      <c r="A10" s="5" t="s">
        <v>354</v>
      </c>
      <c r="B10" s="6" t="s">
        <v>28</v>
      </c>
      <c r="C10" s="6" t="s">
        <v>26</v>
      </c>
      <c r="D10" s="5" t="s">
        <v>18</v>
      </c>
      <c r="E10" s="7" t="s">
        <v>23</v>
      </c>
      <c r="F10" s="8">
        <v>100</v>
      </c>
      <c r="G10" s="9">
        <v>289535.35809458914</v>
      </c>
      <c r="H10" s="15">
        <v>44561</v>
      </c>
      <c r="I10" s="10" t="s">
        <v>68</v>
      </c>
      <c r="J10" s="8">
        <v>100</v>
      </c>
    </row>
    <row r="11" spans="1:10" x14ac:dyDescent="0.2">
      <c r="A11" s="5" t="s">
        <v>354</v>
      </c>
      <c r="B11" s="6" t="s">
        <v>29</v>
      </c>
      <c r="C11" s="6" t="s">
        <v>26</v>
      </c>
      <c r="D11" s="6" t="s">
        <v>19</v>
      </c>
      <c r="E11" s="5" t="s">
        <v>24</v>
      </c>
      <c r="F11" s="11">
        <v>5500</v>
      </c>
      <c r="G11" s="12">
        <v>289535.35809458914</v>
      </c>
      <c r="H11" s="15">
        <v>44561</v>
      </c>
      <c r="I11" s="10" t="s">
        <v>68</v>
      </c>
      <c r="J11" s="8">
        <v>11925</v>
      </c>
    </row>
    <row r="12" spans="1:10" x14ac:dyDescent="0.2">
      <c r="A12" s="13" t="s">
        <v>354</v>
      </c>
      <c r="B12" s="6" t="s">
        <v>30</v>
      </c>
      <c r="C12" s="6" t="s">
        <v>26</v>
      </c>
      <c r="D12" s="6" t="s">
        <v>20</v>
      </c>
      <c r="E12" s="6" t="s">
        <v>25</v>
      </c>
      <c r="F12" s="11">
        <v>4500</v>
      </c>
      <c r="G12" s="12">
        <v>289535.35809458914</v>
      </c>
      <c r="H12" s="15">
        <v>44561</v>
      </c>
      <c r="I12" s="13" t="s">
        <v>68</v>
      </c>
      <c r="J12" s="8">
        <v>90</v>
      </c>
    </row>
    <row r="13" spans="1:10" x14ac:dyDescent="0.2">
      <c r="A13" s="13" t="s">
        <v>32</v>
      </c>
      <c r="B13" s="6" t="s">
        <v>31</v>
      </c>
      <c r="C13" s="6" t="s">
        <v>26</v>
      </c>
      <c r="D13" s="5" t="s">
        <v>21</v>
      </c>
      <c r="E13" s="5" t="s">
        <v>22</v>
      </c>
      <c r="F13" s="11">
        <v>250</v>
      </c>
      <c r="G13" s="12">
        <v>878195.9150953677</v>
      </c>
      <c r="H13" s="15">
        <v>44561</v>
      </c>
      <c r="I13" s="10" t="s">
        <v>68</v>
      </c>
      <c r="J13" s="8">
        <v>200</v>
      </c>
    </row>
    <row r="14" spans="1:10" x14ac:dyDescent="0.2">
      <c r="G14" s="12">
        <f>SUM(G9:G13)</f>
        <v>2624997.9044745024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customWidth="1"/>
    <col min="8" max="8" width="30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 thickBot="1" x14ac:dyDescent="0.25">
      <c r="A3" s="40" t="s">
        <v>16</v>
      </c>
      <c r="B3" s="41"/>
      <c r="C3" s="41"/>
      <c r="D3" s="41"/>
      <c r="E3" s="42" t="s">
        <v>104</v>
      </c>
      <c r="F3" s="42"/>
      <c r="G3" s="42"/>
      <c r="H3" s="42"/>
      <c r="I3" s="42"/>
      <c r="J3" s="43"/>
    </row>
    <row r="4" spans="1:10" ht="22.5" customHeight="1" x14ac:dyDescent="0.2">
      <c r="A4" s="44" t="s">
        <v>326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329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330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20" t="s">
        <v>33</v>
      </c>
      <c r="B9" s="6" t="s">
        <v>103</v>
      </c>
      <c r="C9" s="6" t="s">
        <v>26</v>
      </c>
      <c r="D9" s="5" t="s">
        <v>101</v>
      </c>
      <c r="E9" s="7" t="s">
        <v>102</v>
      </c>
      <c r="F9" s="8">
        <v>2</v>
      </c>
      <c r="G9" s="9">
        <v>289535.35809458914</v>
      </c>
      <c r="H9" s="17">
        <v>44561</v>
      </c>
      <c r="I9" s="11" t="s">
        <v>304</v>
      </c>
      <c r="J9" s="11">
        <v>50</v>
      </c>
    </row>
    <row r="10" spans="1:10" x14ac:dyDescent="0.2">
      <c r="G10" s="9">
        <f>G9</f>
        <v>289535.35809458914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9.85546875" customWidth="1"/>
    <col min="8" max="8" width="3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customHeight="1" thickBot="1" x14ac:dyDescent="0.25">
      <c r="A3" s="40" t="s">
        <v>16</v>
      </c>
      <c r="B3" s="41"/>
      <c r="C3" s="41"/>
      <c r="D3" s="41"/>
      <c r="E3" s="42" t="s">
        <v>107</v>
      </c>
      <c r="F3" s="42"/>
      <c r="G3" s="42"/>
      <c r="H3" s="42"/>
      <c r="I3" s="42"/>
      <c r="J3" s="43"/>
    </row>
    <row r="4" spans="1:10" ht="22.5" customHeight="1" x14ac:dyDescent="0.2">
      <c r="A4" s="44" t="s">
        <v>326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331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332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106</v>
      </c>
      <c r="C9" s="6" t="s">
        <v>26</v>
      </c>
      <c r="D9" s="5" t="s">
        <v>105</v>
      </c>
      <c r="E9" s="16" t="s">
        <v>46</v>
      </c>
      <c r="F9" s="11">
        <v>4</v>
      </c>
      <c r="G9" s="18">
        <v>438679.70249438996</v>
      </c>
      <c r="H9" s="19">
        <v>44561</v>
      </c>
      <c r="I9" s="11" t="s">
        <v>304</v>
      </c>
      <c r="J9" s="11">
        <v>100</v>
      </c>
    </row>
    <row r="10" spans="1:10" x14ac:dyDescent="0.2">
      <c r="G10" s="18">
        <f>G9</f>
        <v>438679.70249438996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4"/>
  <sheetViews>
    <sheetView zoomScale="73" zoomScaleNormal="73" workbookViewId="0">
      <selection activeCell="G15" sqref="G1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22.5703125" customWidth="1"/>
    <col min="8" max="8" width="3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 thickBot="1" x14ac:dyDescent="0.25">
      <c r="A3" s="40" t="s">
        <v>16</v>
      </c>
      <c r="B3" s="41"/>
      <c r="C3" s="41"/>
      <c r="D3" s="41"/>
      <c r="E3" s="42" t="s">
        <v>123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334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371</v>
      </c>
      <c r="B9" s="6" t="s">
        <v>117</v>
      </c>
      <c r="C9" s="6" t="s">
        <v>26</v>
      </c>
      <c r="D9" s="5" t="s">
        <v>108</v>
      </c>
      <c r="E9" s="16" t="s">
        <v>113</v>
      </c>
      <c r="F9" s="11">
        <v>799.5</v>
      </c>
      <c r="G9" s="35">
        <v>1329216.2</v>
      </c>
      <c r="H9" s="19">
        <v>44561</v>
      </c>
      <c r="I9" s="11" t="s">
        <v>306</v>
      </c>
      <c r="J9" s="11">
        <v>500</v>
      </c>
    </row>
    <row r="10" spans="1:10" ht="24" x14ac:dyDescent="0.2">
      <c r="A10" s="5" t="s">
        <v>371</v>
      </c>
      <c r="B10" s="6" t="s">
        <v>118</v>
      </c>
      <c r="C10" s="6" t="s">
        <v>26</v>
      </c>
      <c r="D10" s="5" t="s">
        <v>109</v>
      </c>
      <c r="E10" s="16" t="s">
        <v>391</v>
      </c>
      <c r="F10" s="11">
        <v>1</v>
      </c>
      <c r="G10" s="35">
        <v>1925000</v>
      </c>
      <c r="H10" s="19">
        <v>44561</v>
      </c>
      <c r="I10" s="16" t="s">
        <v>39</v>
      </c>
      <c r="J10" s="11">
        <v>600</v>
      </c>
    </row>
    <row r="11" spans="1:10" x14ac:dyDescent="0.2">
      <c r="A11" s="5" t="s">
        <v>61</v>
      </c>
      <c r="B11" s="6" t="s">
        <v>119</v>
      </c>
      <c r="C11" s="6" t="s">
        <v>26</v>
      </c>
      <c r="D11" s="6" t="s">
        <v>110</v>
      </c>
      <c r="E11" s="16" t="s">
        <v>114</v>
      </c>
      <c r="F11" s="11">
        <v>2000</v>
      </c>
      <c r="G11" s="18">
        <v>262231.6057086467</v>
      </c>
      <c r="H11" s="19">
        <v>44561</v>
      </c>
      <c r="I11" s="11" t="s">
        <v>309</v>
      </c>
      <c r="J11" s="11">
        <v>2000</v>
      </c>
    </row>
    <row r="12" spans="1:10" x14ac:dyDescent="0.2">
      <c r="A12" s="13" t="s">
        <v>61</v>
      </c>
      <c r="B12" s="6" t="s">
        <v>120</v>
      </c>
      <c r="C12" s="6" t="s">
        <v>26</v>
      </c>
      <c r="D12" s="6" t="s">
        <v>111</v>
      </c>
      <c r="E12" s="11" t="s">
        <v>115</v>
      </c>
      <c r="F12" s="11">
        <v>1</v>
      </c>
      <c r="G12" s="18">
        <v>262231.6057086467</v>
      </c>
      <c r="H12" s="19">
        <v>44561</v>
      </c>
      <c r="I12" s="11" t="s">
        <v>309</v>
      </c>
      <c r="J12" s="11">
        <v>20000</v>
      </c>
    </row>
    <row r="13" spans="1:10" x14ac:dyDescent="0.2">
      <c r="A13" s="13" t="s">
        <v>61</v>
      </c>
      <c r="B13" s="6" t="s">
        <v>121</v>
      </c>
      <c r="C13" s="6" t="s">
        <v>26</v>
      </c>
      <c r="D13" s="5" t="s">
        <v>112</v>
      </c>
      <c r="E13" s="16" t="s">
        <v>116</v>
      </c>
      <c r="F13" s="11">
        <v>500</v>
      </c>
      <c r="G13" s="18">
        <v>262231.6057086467</v>
      </c>
      <c r="H13" s="19">
        <v>44561</v>
      </c>
      <c r="I13" s="11" t="s">
        <v>309</v>
      </c>
      <c r="J13" s="11">
        <v>2000</v>
      </c>
    </row>
    <row r="14" spans="1:10" x14ac:dyDescent="0.2">
      <c r="G14" s="12">
        <f>SUM(G9:G13)</f>
        <v>4040911.01712594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zoomScale="73" zoomScaleNormal="73" workbookViewId="0">
      <selection activeCell="B9" sqref="B9:B13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30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2" customHeight="1" thickBot="1" x14ac:dyDescent="0.25">
      <c r="A3" s="40" t="s">
        <v>16</v>
      </c>
      <c r="B3" s="41"/>
      <c r="C3" s="41"/>
      <c r="D3" s="41"/>
      <c r="E3" s="42" t="s">
        <v>129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336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337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36" x14ac:dyDescent="0.2">
      <c r="A9" s="5" t="s">
        <v>128</v>
      </c>
      <c r="B9" s="6" t="s">
        <v>386</v>
      </c>
      <c r="C9" s="6" t="s">
        <v>26</v>
      </c>
      <c r="D9" s="5" t="s">
        <v>372</v>
      </c>
      <c r="E9" s="16" t="s">
        <v>89</v>
      </c>
      <c r="F9" s="11">
        <v>15</v>
      </c>
      <c r="G9" s="18">
        <v>5422590.6370898923</v>
      </c>
      <c r="H9" s="19">
        <v>44561</v>
      </c>
      <c r="I9" s="6" t="s">
        <v>309</v>
      </c>
      <c r="J9" s="11">
        <v>20000</v>
      </c>
    </row>
    <row r="10" spans="1:10" ht="36" x14ac:dyDescent="0.2">
      <c r="A10" s="5" t="s">
        <v>128</v>
      </c>
      <c r="B10" s="6" t="s">
        <v>387</v>
      </c>
      <c r="C10" s="6" t="s">
        <v>26</v>
      </c>
      <c r="D10" s="5" t="s">
        <v>373</v>
      </c>
      <c r="E10" s="16" t="s">
        <v>124</v>
      </c>
      <c r="F10" s="11">
        <v>2000</v>
      </c>
      <c r="G10" s="18">
        <v>5422590.6370898923</v>
      </c>
      <c r="H10" s="19">
        <v>44561</v>
      </c>
      <c r="I10" s="6" t="s">
        <v>309</v>
      </c>
      <c r="J10" s="11">
        <v>20000</v>
      </c>
    </row>
    <row r="11" spans="1:10" ht="36" x14ac:dyDescent="0.2">
      <c r="A11" s="5" t="s">
        <v>128</v>
      </c>
      <c r="B11" s="6" t="s">
        <v>388</v>
      </c>
      <c r="C11" s="6" t="s">
        <v>26</v>
      </c>
      <c r="D11" s="6" t="s">
        <v>374</v>
      </c>
      <c r="E11" s="16" t="s">
        <v>125</v>
      </c>
      <c r="F11" s="11">
        <v>20</v>
      </c>
      <c r="G11" s="18">
        <v>5422590.6370898923</v>
      </c>
      <c r="H11" s="19">
        <v>44561</v>
      </c>
      <c r="I11" s="6" t="s">
        <v>309</v>
      </c>
      <c r="J11" s="11">
        <v>20000</v>
      </c>
    </row>
    <row r="12" spans="1:10" ht="36" x14ac:dyDescent="0.2">
      <c r="A12" s="13" t="s">
        <v>128</v>
      </c>
      <c r="B12" s="6" t="s">
        <v>389</v>
      </c>
      <c r="C12" s="6" t="s">
        <v>26</v>
      </c>
      <c r="D12" s="6" t="s">
        <v>375</v>
      </c>
      <c r="E12" s="11" t="s">
        <v>126</v>
      </c>
      <c r="F12" s="11">
        <v>60</v>
      </c>
      <c r="G12" s="18">
        <v>5422590.6370898923</v>
      </c>
      <c r="H12" s="19">
        <v>44561</v>
      </c>
      <c r="I12" s="6" t="s">
        <v>309</v>
      </c>
      <c r="J12" s="11">
        <v>20000</v>
      </c>
    </row>
    <row r="13" spans="1:10" ht="36" x14ac:dyDescent="0.2">
      <c r="A13" s="13" t="s">
        <v>128</v>
      </c>
      <c r="B13" s="6" t="s">
        <v>390</v>
      </c>
      <c r="C13" s="6" t="s">
        <v>26</v>
      </c>
      <c r="D13" s="5" t="s">
        <v>376</v>
      </c>
      <c r="E13" s="16" t="s">
        <v>125</v>
      </c>
      <c r="F13" s="11">
        <v>3</v>
      </c>
      <c r="G13" s="18">
        <v>5422590.6370898923</v>
      </c>
      <c r="H13" s="19">
        <v>44561</v>
      </c>
      <c r="I13" s="6" t="s">
        <v>309</v>
      </c>
      <c r="J13" s="11">
        <v>20000</v>
      </c>
    </row>
    <row r="14" spans="1:10" x14ac:dyDescent="0.2">
      <c r="G14" s="12">
        <f>SUM(G9:G13)</f>
        <v>27112953.185449462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19" sqref="G1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customWidth="1"/>
    <col min="8" max="8" width="28.28515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4.5" customHeight="1" thickBot="1" x14ac:dyDescent="0.25">
      <c r="A3" s="40" t="s">
        <v>16</v>
      </c>
      <c r="B3" s="41"/>
      <c r="C3" s="41"/>
      <c r="D3" s="41"/>
      <c r="E3" s="42" t="s">
        <v>130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338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127</v>
      </c>
      <c r="C9" s="6" t="s">
        <v>26</v>
      </c>
      <c r="D9" s="5" t="s">
        <v>377</v>
      </c>
      <c r="E9" s="16" t="s">
        <v>46</v>
      </c>
      <c r="F9" s="11">
        <v>4</v>
      </c>
      <c r="G9" s="18">
        <v>438679.70249438996</v>
      </c>
      <c r="H9" s="19">
        <v>44561</v>
      </c>
      <c r="I9" s="11" t="s">
        <v>309</v>
      </c>
      <c r="J9" s="11">
        <v>20000</v>
      </c>
    </row>
    <row r="10" spans="1:10" x14ac:dyDescent="0.2">
      <c r="G10" s="18">
        <f>G9</f>
        <v>438679.70249438996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opLeftCell="A4" zoomScale="73" zoomScaleNormal="73" workbookViewId="0">
      <selection activeCell="G15" sqref="G1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5703125" customWidth="1"/>
    <col min="8" max="8" width="26.28515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1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56.25" customHeight="1" thickBot="1" x14ac:dyDescent="0.25">
      <c r="A3" s="40" t="s">
        <v>16</v>
      </c>
      <c r="B3" s="41"/>
      <c r="C3" s="41"/>
      <c r="D3" s="41"/>
      <c r="E3" s="42" t="s">
        <v>139</v>
      </c>
      <c r="F3" s="42"/>
      <c r="G3" s="42"/>
      <c r="H3" s="42"/>
      <c r="I3" s="42"/>
      <c r="J3" s="43"/>
      <c r="K3" t="s">
        <v>138</v>
      </c>
    </row>
    <row r="4" spans="1:11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1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1" ht="22.5" customHeight="1" x14ac:dyDescent="0.2">
      <c r="A6" s="36" t="s">
        <v>339</v>
      </c>
      <c r="B6" s="37"/>
      <c r="C6" s="37"/>
      <c r="D6" s="38"/>
      <c r="E6" s="36"/>
      <c r="F6" s="37"/>
      <c r="G6" s="37"/>
      <c r="H6" s="37"/>
      <c r="I6" s="37"/>
      <c r="J6" s="38"/>
    </row>
    <row r="7" spans="1:11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1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1" ht="36" x14ac:dyDescent="0.2">
      <c r="A9" s="5" t="s">
        <v>122</v>
      </c>
      <c r="B9" s="6" t="s">
        <v>135</v>
      </c>
      <c r="C9" s="6" t="s">
        <v>26</v>
      </c>
      <c r="D9" s="5" t="s">
        <v>131</v>
      </c>
      <c r="E9" s="16" t="s">
        <v>113</v>
      </c>
      <c r="F9" s="11">
        <v>3448.47</v>
      </c>
      <c r="G9" s="18">
        <v>5000000</v>
      </c>
      <c r="H9" s="19">
        <v>44561</v>
      </c>
      <c r="I9" s="16" t="s">
        <v>309</v>
      </c>
      <c r="J9" s="11">
        <v>1200</v>
      </c>
    </row>
    <row r="10" spans="1:11" ht="36" x14ac:dyDescent="0.2">
      <c r="A10" s="5" t="s">
        <v>122</v>
      </c>
      <c r="B10" s="6" t="s">
        <v>136</v>
      </c>
      <c r="C10" s="6" t="s">
        <v>26</v>
      </c>
      <c r="D10" s="5" t="s">
        <v>132</v>
      </c>
      <c r="E10" s="16" t="s">
        <v>113</v>
      </c>
      <c r="F10" s="11">
        <v>226.92</v>
      </c>
      <c r="G10" s="18">
        <v>1173638.74</v>
      </c>
      <c r="H10" s="19">
        <v>44561</v>
      </c>
      <c r="I10" s="16" t="s">
        <v>309</v>
      </c>
      <c r="J10" s="11">
        <v>10000</v>
      </c>
    </row>
    <row r="11" spans="1:11" ht="36" x14ac:dyDescent="0.2">
      <c r="A11" s="5" t="s">
        <v>122</v>
      </c>
      <c r="B11" s="6" t="s">
        <v>137</v>
      </c>
      <c r="C11" s="6" t="s">
        <v>26</v>
      </c>
      <c r="D11" s="5" t="s">
        <v>133</v>
      </c>
      <c r="E11" s="16" t="s">
        <v>113</v>
      </c>
      <c r="F11" s="11">
        <v>23972.92</v>
      </c>
      <c r="G11" s="18">
        <v>25559235.66</v>
      </c>
      <c r="H11" s="19">
        <v>44561</v>
      </c>
      <c r="I11" s="11" t="s">
        <v>309</v>
      </c>
      <c r="J11" s="11">
        <v>600</v>
      </c>
    </row>
    <row r="12" spans="1:11" ht="36" x14ac:dyDescent="0.2">
      <c r="A12" s="5" t="s">
        <v>122</v>
      </c>
      <c r="B12" s="33" t="s">
        <v>380</v>
      </c>
      <c r="C12" s="6" t="s">
        <v>26</v>
      </c>
      <c r="D12" s="5" t="s">
        <v>378</v>
      </c>
      <c r="E12" s="16" t="s">
        <v>113</v>
      </c>
      <c r="F12" s="16">
        <v>2139.5300000000002</v>
      </c>
      <c r="G12" s="18">
        <v>1996668.71</v>
      </c>
      <c r="H12" s="19">
        <v>44561</v>
      </c>
      <c r="I12" s="11" t="s">
        <v>309</v>
      </c>
      <c r="J12" s="11">
        <v>600</v>
      </c>
    </row>
    <row r="13" spans="1:11" ht="36" x14ac:dyDescent="0.2">
      <c r="A13" s="5" t="s">
        <v>122</v>
      </c>
      <c r="B13" s="33" t="s">
        <v>381</v>
      </c>
      <c r="C13" s="6" t="s">
        <v>26</v>
      </c>
      <c r="D13" s="5" t="s">
        <v>379</v>
      </c>
      <c r="E13" s="16" t="s">
        <v>113</v>
      </c>
      <c r="F13" s="16">
        <v>239.79</v>
      </c>
      <c r="G13" s="18">
        <v>957495.35</v>
      </c>
      <c r="H13" s="19">
        <v>44561</v>
      </c>
      <c r="I13" s="11" t="s">
        <v>309</v>
      </c>
      <c r="J13" s="11">
        <v>600</v>
      </c>
    </row>
    <row r="14" spans="1:11" x14ac:dyDescent="0.2">
      <c r="G14" s="18">
        <f>SUM(G9:G13)</f>
        <v>34687038.460000001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21.85546875" customWidth="1"/>
    <col min="8" max="8" width="27" bestFit="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 thickBot="1" x14ac:dyDescent="0.25">
      <c r="A3" s="40" t="s">
        <v>16</v>
      </c>
      <c r="B3" s="41"/>
      <c r="C3" s="41"/>
      <c r="D3" s="41"/>
      <c r="E3" s="42" t="s">
        <v>143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340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38.25" x14ac:dyDescent="0.2">
      <c r="A9" s="22" t="s">
        <v>122</v>
      </c>
      <c r="B9" s="6" t="s">
        <v>142</v>
      </c>
      <c r="C9" s="6" t="s">
        <v>26</v>
      </c>
      <c r="D9" s="5" t="s">
        <v>140</v>
      </c>
      <c r="E9" s="16" t="s">
        <v>141</v>
      </c>
      <c r="F9" s="11">
        <v>6226.74</v>
      </c>
      <c r="G9" s="18">
        <v>10059668.75</v>
      </c>
      <c r="H9" s="19">
        <v>44561</v>
      </c>
      <c r="I9" s="11" t="s">
        <v>309</v>
      </c>
      <c r="J9" s="11">
        <v>3000</v>
      </c>
    </row>
    <row r="10" spans="1:10" x14ac:dyDescent="0.2">
      <c r="G10" s="18">
        <f>G9</f>
        <v>10059668.75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G9" sqref="G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9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9.5" customHeight="1" thickBot="1" x14ac:dyDescent="0.25">
      <c r="A3" s="40" t="s">
        <v>16</v>
      </c>
      <c r="B3" s="41"/>
      <c r="C3" s="41"/>
      <c r="D3" s="41"/>
      <c r="E3" s="42" t="s">
        <v>147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146</v>
      </c>
      <c r="C9" s="6" t="s">
        <v>26</v>
      </c>
      <c r="D9" s="5" t="s">
        <v>144</v>
      </c>
      <c r="E9" s="16" t="s">
        <v>145</v>
      </c>
      <c r="F9" s="11">
        <v>43200</v>
      </c>
      <c r="G9" s="18">
        <v>3244491.3879998955</v>
      </c>
      <c r="H9" s="19">
        <v>44561</v>
      </c>
      <c r="I9" s="11" t="s">
        <v>309</v>
      </c>
      <c r="J9" s="11">
        <v>20000</v>
      </c>
    </row>
    <row r="10" spans="1:10" x14ac:dyDescent="0.2">
      <c r="G10" s="18">
        <f>G9</f>
        <v>3244491.3879998955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9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 thickBot="1" x14ac:dyDescent="0.25">
      <c r="A3" s="40" t="s">
        <v>16</v>
      </c>
      <c r="B3" s="41"/>
      <c r="C3" s="41"/>
      <c r="D3" s="41"/>
      <c r="E3" s="42" t="s">
        <v>150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149</v>
      </c>
      <c r="C9" s="6" t="s">
        <v>26</v>
      </c>
      <c r="D9" s="5" t="s">
        <v>148</v>
      </c>
      <c r="E9" s="16" t="s">
        <v>145</v>
      </c>
      <c r="F9" s="11">
        <v>43200</v>
      </c>
      <c r="G9" s="18">
        <v>3244491.3879998955</v>
      </c>
      <c r="H9" s="19">
        <v>44561</v>
      </c>
      <c r="I9" s="11" t="s">
        <v>309</v>
      </c>
      <c r="J9" s="11">
        <v>20000</v>
      </c>
    </row>
    <row r="10" spans="1:10" x14ac:dyDescent="0.2">
      <c r="G10" s="18">
        <f>G9</f>
        <v>3244491.3879998955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C4" zoomScaleNormal="100" workbookViewId="0">
      <selection activeCell="G9" sqref="G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0.42578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3.75" customHeight="1" thickBot="1" x14ac:dyDescent="0.25">
      <c r="A3" s="40" t="s">
        <v>16</v>
      </c>
      <c r="B3" s="41"/>
      <c r="C3" s="41"/>
      <c r="D3" s="41"/>
      <c r="E3" s="42" t="s">
        <v>153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152</v>
      </c>
      <c r="C9" s="6" t="s">
        <v>26</v>
      </c>
      <c r="D9" s="5" t="s">
        <v>151</v>
      </c>
      <c r="E9" s="16" t="s">
        <v>124</v>
      </c>
      <c r="F9" s="11">
        <v>140</v>
      </c>
      <c r="G9" s="18">
        <v>3244491.3879998955</v>
      </c>
      <c r="H9" s="19">
        <v>44561</v>
      </c>
      <c r="I9" s="16" t="s">
        <v>309</v>
      </c>
      <c r="J9" s="11">
        <v>20000</v>
      </c>
    </row>
    <row r="10" spans="1:10" x14ac:dyDescent="0.2">
      <c r="G10" s="18">
        <f>SUM(G9:G9)</f>
        <v>3244491.3879998955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5.42578125" customWidth="1"/>
    <col min="8" max="8" width="32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8" customHeight="1" thickBot="1" x14ac:dyDescent="0.25">
      <c r="A3" s="40" t="s">
        <v>16</v>
      </c>
      <c r="B3" s="41"/>
      <c r="C3" s="41"/>
      <c r="D3" s="41"/>
      <c r="E3" s="42" t="s">
        <v>40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314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33</v>
      </c>
      <c r="B9" s="6" t="s">
        <v>37</v>
      </c>
      <c r="C9" s="6" t="s">
        <v>26</v>
      </c>
      <c r="D9" s="5" t="s">
        <v>35</v>
      </c>
      <c r="E9" s="7" t="s">
        <v>39</v>
      </c>
      <c r="F9" s="8">
        <v>200</v>
      </c>
      <c r="G9" s="9">
        <v>289535.35809458914</v>
      </c>
      <c r="H9" s="15">
        <v>44561</v>
      </c>
      <c r="I9" s="10" t="s">
        <v>302</v>
      </c>
      <c r="J9" s="8">
        <v>500</v>
      </c>
    </row>
    <row r="10" spans="1:10" x14ac:dyDescent="0.2">
      <c r="A10" s="5" t="s">
        <v>33</v>
      </c>
      <c r="B10" s="6" t="s">
        <v>38</v>
      </c>
      <c r="C10" s="6" t="s">
        <v>26</v>
      </c>
      <c r="D10" s="5" t="s">
        <v>36</v>
      </c>
      <c r="E10" s="7" t="s">
        <v>25</v>
      </c>
      <c r="F10" s="8">
        <v>100</v>
      </c>
      <c r="G10" s="9">
        <v>289535.35809458914</v>
      </c>
      <c r="H10" s="15">
        <v>44561</v>
      </c>
      <c r="I10" s="10" t="s">
        <v>302</v>
      </c>
      <c r="J10" s="8">
        <v>140</v>
      </c>
    </row>
    <row r="11" spans="1:10" x14ac:dyDescent="0.2">
      <c r="G11" s="9">
        <f>SUM(G9:G10)</f>
        <v>579070.71618917829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0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6.5" customHeight="1" thickBot="1" x14ac:dyDescent="0.25">
      <c r="A3" s="40" t="s">
        <v>16</v>
      </c>
      <c r="B3" s="41"/>
      <c r="C3" s="41"/>
      <c r="D3" s="41"/>
      <c r="E3" s="42" t="s">
        <v>157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343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156</v>
      </c>
      <c r="C9" s="6" t="s">
        <v>155</v>
      </c>
      <c r="D9" s="5" t="s">
        <v>154</v>
      </c>
      <c r="E9" s="16" t="s">
        <v>124</v>
      </c>
      <c r="F9" s="11">
        <v>2400</v>
      </c>
      <c r="G9" s="18">
        <v>3244491.3879998955</v>
      </c>
      <c r="H9" s="19">
        <v>44561</v>
      </c>
      <c r="I9" s="11" t="s">
        <v>309</v>
      </c>
      <c r="J9" s="11">
        <v>20000</v>
      </c>
    </row>
    <row r="10" spans="1:10" x14ac:dyDescent="0.2">
      <c r="G10" s="18">
        <f>G9</f>
        <v>3244491.3879998955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6.28515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 thickBot="1" x14ac:dyDescent="0.25">
      <c r="A3" s="40" t="s">
        <v>16</v>
      </c>
      <c r="B3" s="41"/>
      <c r="C3" s="41"/>
      <c r="D3" s="41"/>
      <c r="E3" s="42" t="s">
        <v>161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160</v>
      </c>
      <c r="B9" s="6" t="s">
        <v>159</v>
      </c>
      <c r="C9" s="6" t="s">
        <v>26</v>
      </c>
      <c r="D9" s="5" t="s">
        <v>158</v>
      </c>
      <c r="E9" s="16" t="s">
        <v>46</v>
      </c>
      <c r="F9" s="11">
        <v>4</v>
      </c>
      <c r="G9" s="18">
        <v>3244491.3879998955</v>
      </c>
      <c r="H9" s="19">
        <v>44561</v>
      </c>
      <c r="I9" s="11" t="s">
        <v>310</v>
      </c>
      <c r="J9" s="11">
        <v>120</v>
      </c>
    </row>
    <row r="10" spans="1:10" x14ac:dyDescent="0.2">
      <c r="G10" s="18">
        <f>G9</f>
        <v>3244491.3879998955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8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7.25" customHeight="1" thickBot="1" x14ac:dyDescent="0.25">
      <c r="A3" s="40" t="s">
        <v>16</v>
      </c>
      <c r="B3" s="41"/>
      <c r="C3" s="41"/>
      <c r="D3" s="41"/>
      <c r="E3" s="42" t="s">
        <v>168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165</v>
      </c>
      <c r="C9" s="6" t="s">
        <v>26</v>
      </c>
      <c r="D9" s="5" t="s">
        <v>162</v>
      </c>
      <c r="E9" s="16" t="s">
        <v>124</v>
      </c>
      <c r="F9" s="11">
        <v>150</v>
      </c>
      <c r="G9" s="18">
        <v>3244491.3879998955</v>
      </c>
      <c r="H9" s="19">
        <v>44561</v>
      </c>
      <c r="I9" s="11" t="s">
        <v>309</v>
      </c>
      <c r="J9" s="11">
        <v>20000</v>
      </c>
    </row>
    <row r="10" spans="1:10" ht="24" x14ac:dyDescent="0.2">
      <c r="A10" s="5" t="s">
        <v>91</v>
      </c>
      <c r="B10" s="6" t="s">
        <v>166</v>
      </c>
      <c r="C10" s="6" t="s">
        <v>26</v>
      </c>
      <c r="D10" s="5" t="s">
        <v>163</v>
      </c>
      <c r="E10" s="16" t="s">
        <v>124</v>
      </c>
      <c r="F10" s="11">
        <v>60</v>
      </c>
      <c r="G10" s="18">
        <v>3244491.3879998955</v>
      </c>
      <c r="H10" s="19">
        <v>44561</v>
      </c>
      <c r="I10" s="11" t="s">
        <v>309</v>
      </c>
      <c r="J10" s="11">
        <v>20000</v>
      </c>
    </row>
    <row r="11" spans="1:10" ht="24" x14ac:dyDescent="0.2">
      <c r="A11" s="5" t="s">
        <v>91</v>
      </c>
      <c r="B11" s="6" t="s">
        <v>167</v>
      </c>
      <c r="C11" s="6" t="s">
        <v>26</v>
      </c>
      <c r="D11" s="6" t="s">
        <v>164</v>
      </c>
      <c r="E11" s="16" t="s">
        <v>86</v>
      </c>
      <c r="F11" s="11">
        <v>4</v>
      </c>
      <c r="G11" s="18">
        <v>3244491.3879998955</v>
      </c>
      <c r="H11" s="19">
        <v>44561</v>
      </c>
      <c r="I11" s="11" t="s">
        <v>309</v>
      </c>
      <c r="J11" s="11">
        <v>20000</v>
      </c>
    </row>
    <row r="12" spans="1:10" x14ac:dyDescent="0.2">
      <c r="G12" s="12">
        <f>SUM(G9:G11)</f>
        <v>9733474.163999686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9.28515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4.25" customHeight="1" thickBot="1" x14ac:dyDescent="0.25">
      <c r="A3" s="40" t="s">
        <v>16</v>
      </c>
      <c r="B3" s="41"/>
      <c r="C3" s="41"/>
      <c r="D3" s="41"/>
      <c r="E3" s="42" t="s">
        <v>174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172</v>
      </c>
      <c r="C9" s="6" t="s">
        <v>26</v>
      </c>
      <c r="D9" s="5" t="s">
        <v>169</v>
      </c>
      <c r="E9" s="16" t="s">
        <v>86</v>
      </c>
      <c r="F9" s="11">
        <v>12</v>
      </c>
      <c r="G9" s="18">
        <v>3244491.3879998955</v>
      </c>
      <c r="H9" s="19">
        <v>44561</v>
      </c>
      <c r="I9" s="16" t="s">
        <v>311</v>
      </c>
      <c r="J9" s="11">
        <v>100</v>
      </c>
    </row>
    <row r="10" spans="1:10" ht="24" x14ac:dyDescent="0.2">
      <c r="A10" s="5" t="s">
        <v>91</v>
      </c>
      <c r="B10" s="6" t="s">
        <v>173</v>
      </c>
      <c r="C10" s="6" t="s">
        <v>26</v>
      </c>
      <c r="D10" s="5" t="s">
        <v>170</v>
      </c>
      <c r="E10" s="16" t="s">
        <v>171</v>
      </c>
      <c r="F10" s="11">
        <v>13000</v>
      </c>
      <c r="G10" s="18">
        <v>3244491.3879998955</v>
      </c>
      <c r="H10" s="19">
        <v>44561</v>
      </c>
      <c r="I10" s="16" t="s">
        <v>311</v>
      </c>
      <c r="J10" s="11">
        <v>100</v>
      </c>
    </row>
    <row r="11" spans="1:10" x14ac:dyDescent="0.2">
      <c r="G11" s="18">
        <f>SUM(G9:G10)</f>
        <v>6488982.775999791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29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1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65.25" customHeight="1" thickBot="1" x14ac:dyDescent="0.25">
      <c r="A3" s="40" t="s">
        <v>16</v>
      </c>
      <c r="B3" s="41"/>
      <c r="C3" s="41"/>
      <c r="D3" s="41"/>
      <c r="E3" s="42" t="s">
        <v>179</v>
      </c>
      <c r="F3" s="42"/>
      <c r="G3" s="42"/>
      <c r="H3" s="42"/>
      <c r="I3" s="42"/>
      <c r="J3" s="43"/>
      <c r="K3" t="s">
        <v>138</v>
      </c>
    </row>
    <row r="4" spans="1:11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1" ht="22.5" customHeight="1" x14ac:dyDescent="0.2">
      <c r="A5" s="36" t="s">
        <v>336</v>
      </c>
      <c r="B5" s="37"/>
      <c r="C5" s="37"/>
      <c r="D5" s="38"/>
      <c r="E5" s="36"/>
      <c r="F5" s="37"/>
      <c r="G5" s="37"/>
      <c r="H5" s="37"/>
      <c r="I5" s="37"/>
      <c r="J5" s="38"/>
    </row>
    <row r="6" spans="1:11" ht="22.5" customHeight="1" x14ac:dyDescent="0.2">
      <c r="A6" s="36" t="s">
        <v>344</v>
      </c>
      <c r="B6" s="37"/>
      <c r="C6" s="37"/>
      <c r="D6" s="38"/>
      <c r="E6" s="36"/>
      <c r="F6" s="37"/>
      <c r="G6" s="37"/>
      <c r="H6" s="37"/>
      <c r="I6" s="37"/>
      <c r="J6" s="38"/>
    </row>
    <row r="7" spans="1:11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1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1" ht="36" x14ac:dyDescent="0.2">
      <c r="A9" s="5" t="s">
        <v>128</v>
      </c>
      <c r="B9" s="6" t="s">
        <v>177</v>
      </c>
      <c r="C9" s="6" t="s">
        <v>26</v>
      </c>
      <c r="D9" s="5" t="s">
        <v>175</v>
      </c>
      <c r="E9" s="16" t="s">
        <v>87</v>
      </c>
      <c r="F9" s="11">
        <v>123</v>
      </c>
      <c r="G9" s="18">
        <v>5422590.6370898923</v>
      </c>
      <c r="H9" s="19">
        <v>44561</v>
      </c>
      <c r="I9" s="11" t="s">
        <v>309</v>
      </c>
      <c r="J9" s="11">
        <v>20000</v>
      </c>
    </row>
    <row r="10" spans="1:11" ht="36" x14ac:dyDescent="0.2">
      <c r="A10" s="5" t="s">
        <v>128</v>
      </c>
      <c r="B10" s="6" t="s">
        <v>178</v>
      </c>
      <c r="C10" s="6" t="s">
        <v>26</v>
      </c>
      <c r="D10" s="5" t="s">
        <v>176</v>
      </c>
      <c r="E10" s="16" t="s">
        <v>23</v>
      </c>
      <c r="F10" s="11">
        <v>80</v>
      </c>
      <c r="G10" s="18">
        <v>5422590.6370898923</v>
      </c>
      <c r="H10" s="19">
        <v>44561</v>
      </c>
      <c r="I10" s="11" t="s">
        <v>309</v>
      </c>
      <c r="J10" s="11">
        <v>20000</v>
      </c>
    </row>
    <row r="11" spans="1:11" x14ac:dyDescent="0.2">
      <c r="G11" s="9">
        <f>SUM(G9:G10)</f>
        <v>10845181.274179785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26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 thickBot="1" x14ac:dyDescent="0.25">
      <c r="A3" s="40" t="s">
        <v>16</v>
      </c>
      <c r="B3" s="41"/>
      <c r="C3" s="41"/>
      <c r="D3" s="41"/>
      <c r="E3" s="42" t="s">
        <v>185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336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344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36" x14ac:dyDescent="0.2">
      <c r="A9" s="5" t="s">
        <v>128</v>
      </c>
      <c r="B9" s="6" t="s">
        <v>183</v>
      </c>
      <c r="C9" s="6" t="s">
        <v>26</v>
      </c>
      <c r="D9" s="5" t="s">
        <v>180</v>
      </c>
      <c r="E9" s="16" t="s">
        <v>182</v>
      </c>
      <c r="F9" s="11">
        <v>360</v>
      </c>
      <c r="G9" s="18">
        <v>5422590.6370898923</v>
      </c>
      <c r="H9" s="19">
        <v>44561</v>
      </c>
      <c r="I9" s="11" t="s">
        <v>309</v>
      </c>
      <c r="J9" s="11">
        <v>20000</v>
      </c>
    </row>
    <row r="10" spans="1:10" ht="36" x14ac:dyDescent="0.2">
      <c r="A10" s="5" t="s">
        <v>128</v>
      </c>
      <c r="B10" s="6" t="s">
        <v>184</v>
      </c>
      <c r="C10" s="6" t="s">
        <v>26</v>
      </c>
      <c r="D10" s="5" t="s">
        <v>181</v>
      </c>
      <c r="E10" s="16" t="s">
        <v>68</v>
      </c>
      <c r="F10" s="11">
        <v>500</v>
      </c>
      <c r="G10" s="18">
        <v>5422590.6370898923</v>
      </c>
      <c r="H10" s="19">
        <v>44561</v>
      </c>
      <c r="I10" s="11" t="s">
        <v>309</v>
      </c>
      <c r="J10" s="11">
        <v>20000</v>
      </c>
    </row>
    <row r="11" spans="1:10" x14ac:dyDescent="0.2">
      <c r="G11" s="9">
        <f>SUM(G9:G10)</f>
        <v>10845181.274179785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9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 customHeight="1" thickBot="1" x14ac:dyDescent="0.25">
      <c r="A3" s="40" t="s">
        <v>16</v>
      </c>
      <c r="B3" s="41"/>
      <c r="C3" s="41"/>
      <c r="D3" s="41"/>
      <c r="E3" s="42" t="s">
        <v>188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336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344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36" x14ac:dyDescent="0.2">
      <c r="A9" s="5" t="s">
        <v>128</v>
      </c>
      <c r="B9" s="6" t="s">
        <v>187</v>
      </c>
      <c r="C9" s="6" t="s">
        <v>26</v>
      </c>
      <c r="D9" s="5" t="s">
        <v>186</v>
      </c>
      <c r="E9" s="16" t="s">
        <v>68</v>
      </c>
      <c r="F9" s="11">
        <v>25</v>
      </c>
      <c r="G9" s="18">
        <v>5422590.6370898923</v>
      </c>
      <c r="H9" s="19">
        <v>44561</v>
      </c>
      <c r="I9" s="11" t="s">
        <v>309</v>
      </c>
      <c r="J9" s="11">
        <v>20000</v>
      </c>
    </row>
    <row r="10" spans="1:10" x14ac:dyDescent="0.2">
      <c r="G10" s="18">
        <f>G9</f>
        <v>5422590.6370898923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31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" customHeight="1" thickBot="1" x14ac:dyDescent="0.25">
      <c r="A3" s="40" t="s">
        <v>16</v>
      </c>
      <c r="B3" s="41"/>
      <c r="C3" s="41"/>
      <c r="D3" s="41"/>
      <c r="E3" s="42" t="s">
        <v>191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336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344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36" x14ac:dyDescent="0.2">
      <c r="A9" s="5" t="s">
        <v>128</v>
      </c>
      <c r="B9" s="6" t="s">
        <v>190</v>
      </c>
      <c r="C9" s="6" t="s">
        <v>26</v>
      </c>
      <c r="D9" s="5" t="s">
        <v>189</v>
      </c>
      <c r="E9" s="16" t="s">
        <v>182</v>
      </c>
      <c r="F9" s="11">
        <v>360</v>
      </c>
      <c r="G9" s="18">
        <v>5422590.6370898923</v>
      </c>
      <c r="H9" s="19">
        <v>44561</v>
      </c>
      <c r="I9" s="11" t="s">
        <v>309</v>
      </c>
      <c r="J9" s="11">
        <v>20000</v>
      </c>
    </row>
    <row r="10" spans="1:10" x14ac:dyDescent="0.2">
      <c r="G10" s="18">
        <f>G9</f>
        <v>5422590.6370898923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3.42578125" bestFit="1" customWidth="1"/>
    <col min="8" max="8" width="30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.75" customHeight="1" thickBot="1" x14ac:dyDescent="0.25">
      <c r="A3" s="40" t="s">
        <v>16</v>
      </c>
      <c r="B3" s="41"/>
      <c r="C3" s="41"/>
      <c r="D3" s="41"/>
      <c r="E3" s="42" t="s">
        <v>198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345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346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197</v>
      </c>
      <c r="B9" s="6" t="s">
        <v>195</v>
      </c>
      <c r="C9" s="6" t="s">
        <v>26</v>
      </c>
      <c r="D9" s="5" t="s">
        <v>192</v>
      </c>
      <c r="E9" s="7" t="s">
        <v>194</v>
      </c>
      <c r="F9" s="8">
        <v>4</v>
      </c>
      <c r="G9" s="9">
        <v>100775.14780702787</v>
      </c>
      <c r="H9" s="19">
        <v>44561</v>
      </c>
      <c r="I9" s="11" t="s">
        <v>309</v>
      </c>
      <c r="J9" s="11">
        <v>20000</v>
      </c>
    </row>
    <row r="10" spans="1:10" x14ac:dyDescent="0.2">
      <c r="A10" s="5" t="s">
        <v>197</v>
      </c>
      <c r="B10" s="6" t="s">
        <v>196</v>
      </c>
      <c r="C10" s="6" t="s">
        <v>26</v>
      </c>
      <c r="D10" s="5" t="s">
        <v>193</v>
      </c>
      <c r="E10" s="7" t="s">
        <v>57</v>
      </c>
      <c r="F10" s="8">
        <v>60</v>
      </c>
      <c r="G10" s="9">
        <v>100775.14780702787</v>
      </c>
      <c r="H10" s="19">
        <v>44561</v>
      </c>
      <c r="I10" s="11" t="s">
        <v>309</v>
      </c>
      <c r="J10" s="11">
        <v>20000</v>
      </c>
    </row>
    <row r="11" spans="1:10" x14ac:dyDescent="0.2">
      <c r="G11" s="9">
        <f>SUM(G9:G10)</f>
        <v>201550.29561405574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3.28515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30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7.75" customHeight="1" thickBot="1" x14ac:dyDescent="0.25">
      <c r="A3" s="40" t="s">
        <v>16</v>
      </c>
      <c r="B3" s="41"/>
      <c r="C3" s="41"/>
      <c r="D3" s="41"/>
      <c r="E3" s="42" t="s">
        <v>208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347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348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207</v>
      </c>
      <c r="B9" s="6" t="s">
        <v>204</v>
      </c>
      <c r="C9" s="6" t="s">
        <v>26</v>
      </c>
      <c r="D9" s="5" t="s">
        <v>199</v>
      </c>
      <c r="E9" s="16" t="s">
        <v>202</v>
      </c>
      <c r="F9" s="11">
        <v>9500</v>
      </c>
      <c r="G9" s="18">
        <v>4735456.8416184988</v>
      </c>
      <c r="H9" s="19">
        <v>44561</v>
      </c>
      <c r="I9" s="11" t="s">
        <v>309</v>
      </c>
      <c r="J9" s="11">
        <v>20000</v>
      </c>
    </row>
    <row r="10" spans="1:10" ht="24" x14ac:dyDescent="0.2">
      <c r="A10" s="5" t="s">
        <v>197</v>
      </c>
      <c r="B10" s="6" t="s">
        <v>205</v>
      </c>
      <c r="C10" s="6" t="s">
        <v>26</v>
      </c>
      <c r="D10" s="5" t="s">
        <v>200</v>
      </c>
      <c r="E10" s="16" t="s">
        <v>203</v>
      </c>
      <c r="F10" s="11">
        <v>4</v>
      </c>
      <c r="G10" s="18">
        <v>100775.14780702787</v>
      </c>
      <c r="H10" s="19">
        <v>44561</v>
      </c>
      <c r="I10" s="11" t="s">
        <v>309</v>
      </c>
      <c r="J10" s="11">
        <v>20000</v>
      </c>
    </row>
    <row r="11" spans="1:10" ht="24" x14ac:dyDescent="0.2">
      <c r="A11" s="5" t="s">
        <v>197</v>
      </c>
      <c r="B11" s="6" t="s">
        <v>206</v>
      </c>
      <c r="C11" s="6" t="s">
        <v>26</v>
      </c>
      <c r="D11" s="5" t="s">
        <v>201</v>
      </c>
      <c r="E11" s="16" t="s">
        <v>203</v>
      </c>
      <c r="F11" s="11">
        <v>4</v>
      </c>
      <c r="G11" s="18">
        <v>100775.14780702787</v>
      </c>
      <c r="H11" s="19">
        <v>44561</v>
      </c>
      <c r="I11" s="11" t="s">
        <v>309</v>
      </c>
      <c r="J11" s="11">
        <v>20000</v>
      </c>
    </row>
    <row r="12" spans="1:10" x14ac:dyDescent="0.2">
      <c r="G12" s="18">
        <f>SUM(G9:G11)</f>
        <v>4937007.1372325551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73" zoomScaleNormal="73" workbookViewId="0">
      <selection activeCell="G11" sqref="G11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" bestFit="1" customWidth="1"/>
    <col min="8" max="8" width="26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 thickBot="1" x14ac:dyDescent="0.25">
      <c r="A3" s="40" t="s">
        <v>16</v>
      </c>
      <c r="B3" s="41"/>
      <c r="C3" s="41"/>
      <c r="D3" s="41"/>
      <c r="E3" s="42" t="s">
        <v>54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315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316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49</v>
      </c>
      <c r="C9" s="6" t="s">
        <v>26</v>
      </c>
      <c r="D9" s="5" t="s">
        <v>41</v>
      </c>
      <c r="E9" s="16" t="s">
        <v>45</v>
      </c>
      <c r="F9" s="11">
        <v>2000</v>
      </c>
      <c r="G9" s="18">
        <v>438679.70249438996</v>
      </c>
      <c r="H9" s="19">
        <v>44561</v>
      </c>
      <c r="I9" s="11" t="s">
        <v>68</v>
      </c>
      <c r="J9" s="11">
        <v>200</v>
      </c>
    </row>
    <row r="10" spans="1:10" ht="24" x14ac:dyDescent="0.2">
      <c r="A10" s="13" t="s">
        <v>33</v>
      </c>
      <c r="B10" s="6" t="s">
        <v>50</v>
      </c>
      <c r="C10" s="6" t="s">
        <v>26</v>
      </c>
      <c r="D10" s="5" t="s">
        <v>42</v>
      </c>
      <c r="E10" s="16" t="s">
        <v>47</v>
      </c>
      <c r="F10" s="11">
        <v>1000</v>
      </c>
      <c r="G10" s="18">
        <v>289535.35809458914</v>
      </c>
      <c r="H10" s="19">
        <v>44561</v>
      </c>
      <c r="I10" s="11" t="s">
        <v>303</v>
      </c>
      <c r="J10" s="11">
        <v>800</v>
      </c>
    </row>
    <row r="11" spans="1:10" ht="24" x14ac:dyDescent="0.2">
      <c r="A11" s="13" t="s">
        <v>33</v>
      </c>
      <c r="B11" s="6" t="s">
        <v>51</v>
      </c>
      <c r="C11" s="6" t="s">
        <v>26</v>
      </c>
      <c r="D11" s="5" t="s">
        <v>43</v>
      </c>
      <c r="E11" s="16" t="s">
        <v>48</v>
      </c>
      <c r="F11" s="11">
        <v>1000</v>
      </c>
      <c r="G11" s="18">
        <v>289535.35809458914</v>
      </c>
      <c r="H11" s="19">
        <v>44561</v>
      </c>
      <c r="I11" s="11" t="s">
        <v>303</v>
      </c>
      <c r="J11" s="11">
        <v>200</v>
      </c>
    </row>
    <row r="12" spans="1:10" x14ac:dyDescent="0.2">
      <c r="A12" s="13" t="s">
        <v>33</v>
      </c>
      <c r="B12" s="6" t="s">
        <v>52</v>
      </c>
      <c r="C12" s="6" t="s">
        <v>26</v>
      </c>
      <c r="D12" s="7" t="s">
        <v>44</v>
      </c>
      <c r="E12" s="16" t="s">
        <v>47</v>
      </c>
      <c r="F12" s="11">
        <v>1100</v>
      </c>
      <c r="G12" s="18">
        <v>289535.35809458914</v>
      </c>
      <c r="H12" s="19">
        <v>44561</v>
      </c>
      <c r="I12" s="11" t="s">
        <v>303</v>
      </c>
      <c r="J12" s="11">
        <v>200</v>
      </c>
    </row>
    <row r="13" spans="1:10" x14ac:dyDescent="0.2">
      <c r="G13" s="9">
        <f>SUM(G9:G12)</f>
        <v>1307285.7767781573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4"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8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6.25" customHeight="1" thickBot="1" x14ac:dyDescent="0.25">
      <c r="A3" s="40" t="s">
        <v>16</v>
      </c>
      <c r="B3" s="41"/>
      <c r="C3" s="41"/>
      <c r="D3" s="41"/>
      <c r="E3" s="42" t="s">
        <v>213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347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349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212</v>
      </c>
      <c r="B9" s="6" t="s">
        <v>211</v>
      </c>
      <c r="C9" s="6" t="s">
        <v>26</v>
      </c>
      <c r="D9" s="5" t="s">
        <v>209</v>
      </c>
      <c r="E9" s="7" t="s">
        <v>210</v>
      </c>
      <c r="F9" s="8">
        <v>203880168</v>
      </c>
      <c r="G9" s="9">
        <v>1598248.1872133105</v>
      </c>
      <c r="H9" s="19">
        <v>44561</v>
      </c>
      <c r="I9" s="11" t="s">
        <v>309</v>
      </c>
      <c r="J9" s="11">
        <v>20000</v>
      </c>
    </row>
    <row r="10" spans="1:10" x14ac:dyDescent="0.2">
      <c r="G10" s="9">
        <f>G9</f>
        <v>1598248.1872133105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8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8.25" customHeight="1" thickBot="1" x14ac:dyDescent="0.25">
      <c r="A3" s="40" t="s">
        <v>16</v>
      </c>
      <c r="B3" s="41"/>
      <c r="C3" s="41"/>
      <c r="D3" s="41"/>
      <c r="E3" s="42" t="s">
        <v>220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347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348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212</v>
      </c>
      <c r="B9" s="6" t="s">
        <v>218</v>
      </c>
      <c r="C9" s="6" t="s">
        <v>26</v>
      </c>
      <c r="D9" s="5" t="s">
        <v>214</v>
      </c>
      <c r="E9" s="7" t="s">
        <v>216</v>
      </c>
      <c r="F9" s="8">
        <v>1</v>
      </c>
      <c r="G9" s="9">
        <v>1598248.1872133105</v>
      </c>
      <c r="H9" s="19">
        <v>44561</v>
      </c>
      <c r="I9" s="11" t="s">
        <v>309</v>
      </c>
      <c r="J9" s="11">
        <v>20000</v>
      </c>
    </row>
    <row r="10" spans="1:10" x14ac:dyDescent="0.2">
      <c r="A10" s="5" t="s">
        <v>212</v>
      </c>
      <c r="B10" s="6" t="s">
        <v>219</v>
      </c>
      <c r="C10" s="6" t="s">
        <v>26</v>
      </c>
      <c r="D10" s="5" t="s">
        <v>215</v>
      </c>
      <c r="E10" s="7" t="s">
        <v>217</v>
      </c>
      <c r="F10" s="8">
        <v>1</v>
      </c>
      <c r="G10" s="9">
        <v>1598248.1872133105</v>
      </c>
      <c r="H10" s="19">
        <v>44561</v>
      </c>
      <c r="I10" s="11" t="s">
        <v>309</v>
      </c>
      <c r="J10" s="11">
        <v>20000</v>
      </c>
    </row>
    <row r="11" spans="1:10" x14ac:dyDescent="0.2">
      <c r="G11" s="9">
        <f>SUM(G9:G10)</f>
        <v>3196496.374426621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4"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7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 thickBot="1" x14ac:dyDescent="0.25">
      <c r="A3" s="40" t="s">
        <v>16</v>
      </c>
      <c r="B3" s="41"/>
      <c r="C3" s="41"/>
      <c r="D3" s="41"/>
      <c r="E3" s="42" t="s">
        <v>224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347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348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212</v>
      </c>
      <c r="B9" s="6" t="s">
        <v>223</v>
      </c>
      <c r="C9" s="6" t="s">
        <v>26</v>
      </c>
      <c r="D9" s="5" t="s">
        <v>221</v>
      </c>
      <c r="E9" s="7" t="s">
        <v>222</v>
      </c>
      <c r="F9" s="8">
        <v>5</v>
      </c>
      <c r="G9" s="9">
        <v>1598248.1872133105</v>
      </c>
      <c r="H9" s="19">
        <v>44561</v>
      </c>
      <c r="I9" s="11" t="s">
        <v>309</v>
      </c>
      <c r="J9" s="11">
        <v>20000</v>
      </c>
    </row>
    <row r="10" spans="1:10" x14ac:dyDescent="0.2">
      <c r="G10" s="9">
        <f>G9</f>
        <v>1598248.1872133105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" bestFit="1" customWidth="1"/>
    <col min="8" max="8" width="26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1.75" customHeight="1" thickBot="1" x14ac:dyDescent="0.25">
      <c r="A3" s="40" t="s">
        <v>16</v>
      </c>
      <c r="B3" s="41"/>
      <c r="C3" s="41"/>
      <c r="D3" s="41"/>
      <c r="E3" s="42" t="s">
        <v>236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350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351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36" x14ac:dyDescent="0.2">
      <c r="A9" s="5" t="s">
        <v>53</v>
      </c>
      <c r="B9" s="6" t="s">
        <v>231</v>
      </c>
      <c r="C9" s="6" t="s">
        <v>26</v>
      </c>
      <c r="D9" s="5" t="s">
        <v>225</v>
      </c>
      <c r="E9" s="16" t="s">
        <v>382</v>
      </c>
      <c r="F9" s="11">
        <v>4</v>
      </c>
      <c r="G9" s="18">
        <v>438679.70249438996</v>
      </c>
      <c r="H9" s="19">
        <v>44561</v>
      </c>
      <c r="I9" s="11" t="s">
        <v>309</v>
      </c>
      <c r="J9" s="11">
        <v>20000</v>
      </c>
    </row>
    <row r="10" spans="1:10" ht="24" x14ac:dyDescent="0.2">
      <c r="A10" s="5" t="s">
        <v>53</v>
      </c>
      <c r="B10" s="6" t="s">
        <v>232</v>
      </c>
      <c r="C10" s="6" t="s">
        <v>26</v>
      </c>
      <c r="D10" s="5" t="s">
        <v>226</v>
      </c>
      <c r="E10" s="16" t="s">
        <v>87</v>
      </c>
      <c r="F10" s="11">
        <v>500</v>
      </c>
      <c r="G10" s="18">
        <v>438679.70249438996</v>
      </c>
      <c r="H10" s="19">
        <v>44561</v>
      </c>
      <c r="I10" s="11" t="s">
        <v>309</v>
      </c>
      <c r="J10" s="11">
        <v>20000</v>
      </c>
    </row>
    <row r="11" spans="1:10" ht="24" x14ac:dyDescent="0.2">
      <c r="A11" s="5" t="s">
        <v>53</v>
      </c>
      <c r="B11" s="6" t="s">
        <v>233</v>
      </c>
      <c r="C11" s="6" t="s">
        <v>26</v>
      </c>
      <c r="D11" s="5" t="s">
        <v>227</v>
      </c>
      <c r="E11" s="16" t="s">
        <v>23</v>
      </c>
      <c r="F11" s="11">
        <v>150</v>
      </c>
      <c r="G11" s="18">
        <v>438679.70249438996</v>
      </c>
      <c r="H11" s="19">
        <v>44561</v>
      </c>
      <c r="I11" s="11" t="s">
        <v>309</v>
      </c>
      <c r="J11" s="11">
        <v>20000</v>
      </c>
    </row>
    <row r="12" spans="1:10" ht="24" x14ac:dyDescent="0.2">
      <c r="A12" s="13" t="s">
        <v>53</v>
      </c>
      <c r="B12" s="6" t="s">
        <v>234</v>
      </c>
      <c r="C12" s="6" t="s">
        <v>26</v>
      </c>
      <c r="D12" s="5" t="s">
        <v>228</v>
      </c>
      <c r="E12" s="11" t="s">
        <v>45</v>
      </c>
      <c r="F12" s="11">
        <v>1700</v>
      </c>
      <c r="G12" s="18">
        <v>438679.70249438996</v>
      </c>
      <c r="H12" s="19">
        <v>44561</v>
      </c>
      <c r="I12" s="11" t="s">
        <v>309</v>
      </c>
      <c r="J12" s="11">
        <v>20000</v>
      </c>
    </row>
    <row r="13" spans="1:10" ht="24" x14ac:dyDescent="0.2">
      <c r="A13" s="13" t="s">
        <v>53</v>
      </c>
      <c r="B13" s="6" t="s">
        <v>235</v>
      </c>
      <c r="C13" s="6" t="s">
        <v>26</v>
      </c>
      <c r="D13" s="5" t="s">
        <v>229</v>
      </c>
      <c r="E13" s="16" t="s">
        <v>230</v>
      </c>
      <c r="F13" s="11">
        <v>2</v>
      </c>
      <c r="G13" s="18">
        <v>438679.70249438996</v>
      </c>
      <c r="H13" s="19">
        <v>44561</v>
      </c>
      <c r="I13" s="11" t="s">
        <v>309</v>
      </c>
      <c r="J13" s="11">
        <v>20000</v>
      </c>
    </row>
    <row r="14" spans="1:10" x14ac:dyDescent="0.2">
      <c r="G14" s="12">
        <f>SUM(G9:G13)</f>
        <v>2193398.5124719497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73" zoomScaleNormal="73" workbookViewId="0">
      <selection activeCell="G9" sqref="G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7.140625" bestFit="1" customWidth="1"/>
    <col min="8" max="8" width="29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0.75" customHeight="1" thickBot="1" x14ac:dyDescent="0.25">
      <c r="A3" s="40" t="s">
        <v>16</v>
      </c>
      <c r="B3" s="41"/>
      <c r="C3" s="41"/>
      <c r="D3" s="41"/>
      <c r="E3" s="42" t="s">
        <v>253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350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351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197</v>
      </c>
      <c r="B9" s="6" t="s">
        <v>245</v>
      </c>
      <c r="C9" s="6" t="s">
        <v>26</v>
      </c>
      <c r="D9" s="5" t="s">
        <v>237</v>
      </c>
      <c r="E9" s="16" t="s">
        <v>115</v>
      </c>
      <c r="F9" s="11">
        <v>1</v>
      </c>
      <c r="G9" s="18">
        <v>100775.14780702787</v>
      </c>
      <c r="H9" s="19">
        <v>44561</v>
      </c>
      <c r="I9" s="16" t="s">
        <v>68</v>
      </c>
      <c r="J9" s="11">
        <v>20000</v>
      </c>
    </row>
    <row r="10" spans="1:10" ht="24" x14ac:dyDescent="0.2">
      <c r="A10" s="5" t="s">
        <v>197</v>
      </c>
      <c r="B10" s="6" t="s">
        <v>246</v>
      </c>
      <c r="C10" s="6" t="s">
        <v>26</v>
      </c>
      <c r="D10" s="5" t="s">
        <v>238</v>
      </c>
      <c r="E10" s="16" t="s">
        <v>46</v>
      </c>
      <c r="F10" s="11">
        <v>4</v>
      </c>
      <c r="G10" s="18">
        <v>100775.14780702787</v>
      </c>
      <c r="H10" s="19">
        <v>44561</v>
      </c>
      <c r="I10" s="16" t="s">
        <v>68</v>
      </c>
      <c r="J10" s="11">
        <v>20000</v>
      </c>
    </row>
    <row r="11" spans="1:10" ht="24" x14ac:dyDescent="0.2">
      <c r="A11" s="5" t="s">
        <v>251</v>
      </c>
      <c r="B11" s="6" t="s">
        <v>247</v>
      </c>
      <c r="C11" s="6" t="s">
        <v>26</v>
      </c>
      <c r="D11" s="5" t="s">
        <v>239</v>
      </c>
      <c r="E11" s="16" t="s">
        <v>243</v>
      </c>
      <c r="F11" s="11">
        <v>1500</v>
      </c>
      <c r="G11" s="18">
        <v>13483652.114290588</v>
      </c>
      <c r="H11" s="19">
        <v>44561</v>
      </c>
      <c r="I11" s="11" t="s">
        <v>68</v>
      </c>
      <c r="J11" s="11">
        <v>2000</v>
      </c>
    </row>
    <row r="12" spans="1:10" x14ac:dyDescent="0.2">
      <c r="A12" s="13" t="s">
        <v>252</v>
      </c>
      <c r="B12" s="6" t="s">
        <v>248</v>
      </c>
      <c r="C12" s="6" t="s">
        <v>26</v>
      </c>
      <c r="D12" s="5" t="s">
        <v>240</v>
      </c>
      <c r="E12" s="11" t="s">
        <v>81</v>
      </c>
      <c r="F12" s="11">
        <v>200</v>
      </c>
      <c r="G12" s="18">
        <v>961181.12604416127</v>
      </c>
      <c r="H12" s="19">
        <v>44561</v>
      </c>
      <c r="I12" s="11" t="s">
        <v>68</v>
      </c>
      <c r="J12" s="11">
        <v>420</v>
      </c>
    </row>
    <row r="13" spans="1:10" x14ac:dyDescent="0.2">
      <c r="A13" s="13" t="s">
        <v>33</v>
      </c>
      <c r="B13" s="6" t="s">
        <v>249</v>
      </c>
      <c r="C13" s="6" t="s">
        <v>26</v>
      </c>
      <c r="D13" s="5" t="s">
        <v>241</v>
      </c>
      <c r="E13" s="16" t="s">
        <v>81</v>
      </c>
      <c r="F13" s="11">
        <v>1700</v>
      </c>
      <c r="G13" s="18">
        <v>289535.35809458914</v>
      </c>
      <c r="H13" s="19">
        <v>44561</v>
      </c>
      <c r="I13" s="11" t="s">
        <v>68</v>
      </c>
      <c r="J13" s="11">
        <v>2000</v>
      </c>
    </row>
    <row r="14" spans="1:10" x14ac:dyDescent="0.2">
      <c r="A14" s="13" t="s">
        <v>33</v>
      </c>
      <c r="B14" s="6" t="s">
        <v>250</v>
      </c>
      <c r="C14" s="6" t="s">
        <v>26</v>
      </c>
      <c r="D14" s="5" t="s">
        <v>242</v>
      </c>
      <c r="E14" s="16" t="s">
        <v>244</v>
      </c>
      <c r="F14" s="11">
        <v>1200</v>
      </c>
      <c r="G14" s="18">
        <v>289535.35809458914</v>
      </c>
      <c r="H14" s="19">
        <v>44561</v>
      </c>
      <c r="I14" s="31" t="s">
        <v>68</v>
      </c>
      <c r="J14" s="31">
        <v>500</v>
      </c>
    </row>
    <row r="15" spans="1:10" x14ac:dyDescent="0.2">
      <c r="G15" s="12">
        <f>SUM(G9:G14)</f>
        <v>15225454.252137985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7109375" bestFit="1" customWidth="1"/>
    <col min="8" max="8" width="28.855468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" customHeight="1" thickBot="1" x14ac:dyDescent="0.25">
      <c r="A3" s="40" t="s">
        <v>16</v>
      </c>
      <c r="B3" s="41"/>
      <c r="C3" s="41"/>
      <c r="D3" s="41"/>
      <c r="E3" s="42" t="s">
        <v>352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350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351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260</v>
      </c>
      <c r="C9" s="6" t="s">
        <v>26</v>
      </c>
      <c r="D9" s="5" t="s">
        <v>254</v>
      </c>
      <c r="E9" s="16" t="s">
        <v>194</v>
      </c>
      <c r="F9" s="11">
        <v>65</v>
      </c>
      <c r="G9" s="18">
        <v>438679.70249438996</v>
      </c>
      <c r="H9" s="19">
        <v>44561</v>
      </c>
      <c r="I9" s="11" t="s">
        <v>309</v>
      </c>
      <c r="J9" s="11">
        <v>20000</v>
      </c>
    </row>
    <row r="10" spans="1:10" ht="24" x14ac:dyDescent="0.2">
      <c r="A10" s="5" t="s">
        <v>53</v>
      </c>
      <c r="B10" s="6" t="s">
        <v>261</v>
      </c>
      <c r="C10" s="6" t="s">
        <v>26</v>
      </c>
      <c r="D10" s="5" t="s">
        <v>255</v>
      </c>
      <c r="E10" s="16" t="s">
        <v>258</v>
      </c>
      <c r="F10" s="11">
        <v>12</v>
      </c>
      <c r="G10" s="18">
        <v>438679.70249438996</v>
      </c>
      <c r="H10" s="19">
        <v>44561</v>
      </c>
      <c r="I10" s="11" t="s">
        <v>309</v>
      </c>
      <c r="J10" s="11">
        <v>20000</v>
      </c>
    </row>
    <row r="11" spans="1:10" ht="24" x14ac:dyDescent="0.2">
      <c r="A11" s="5" t="s">
        <v>53</v>
      </c>
      <c r="B11" s="6" t="s">
        <v>262</v>
      </c>
      <c r="C11" s="6" t="s">
        <v>26</v>
      </c>
      <c r="D11" s="5" t="s">
        <v>256</v>
      </c>
      <c r="E11" s="16" t="s">
        <v>259</v>
      </c>
      <c r="F11" s="11">
        <v>4</v>
      </c>
      <c r="G11" s="18">
        <v>438679.70249438996</v>
      </c>
      <c r="H11" s="19">
        <v>44561</v>
      </c>
      <c r="I11" s="11" t="s">
        <v>309</v>
      </c>
      <c r="J11" s="11">
        <v>20000</v>
      </c>
    </row>
    <row r="12" spans="1:10" ht="24" x14ac:dyDescent="0.2">
      <c r="A12" s="13" t="s">
        <v>53</v>
      </c>
      <c r="B12" s="6" t="s">
        <v>263</v>
      </c>
      <c r="C12" s="6" t="s">
        <v>26</v>
      </c>
      <c r="D12" s="5" t="s">
        <v>257</v>
      </c>
      <c r="E12" s="11" t="s">
        <v>194</v>
      </c>
      <c r="F12" s="11">
        <v>240</v>
      </c>
      <c r="G12" s="18">
        <v>438679.70249438996</v>
      </c>
      <c r="H12" s="19">
        <v>44561</v>
      </c>
      <c r="I12" s="11" t="s">
        <v>309</v>
      </c>
      <c r="J12" s="11">
        <v>20000</v>
      </c>
    </row>
    <row r="13" spans="1:10" x14ac:dyDescent="0.2">
      <c r="G13" s="18">
        <f>SUM(G9:G12)</f>
        <v>1754718.8099775598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8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 thickBot="1" x14ac:dyDescent="0.25">
      <c r="A3" s="40" t="s">
        <v>16</v>
      </c>
      <c r="B3" s="41"/>
      <c r="C3" s="41"/>
      <c r="D3" s="41"/>
      <c r="E3" s="42" t="s">
        <v>275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350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351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274</v>
      </c>
      <c r="B9" s="6" t="s">
        <v>270</v>
      </c>
      <c r="C9" s="6" t="s">
        <v>26</v>
      </c>
      <c r="D9" s="5" t="s">
        <v>264</v>
      </c>
      <c r="E9" s="7" t="s">
        <v>268</v>
      </c>
      <c r="F9" s="8">
        <v>1400</v>
      </c>
      <c r="G9" s="9">
        <v>815832.58784895099</v>
      </c>
      <c r="H9" s="19">
        <v>44561</v>
      </c>
      <c r="I9" s="11" t="s">
        <v>309</v>
      </c>
      <c r="J9" s="11">
        <v>20000</v>
      </c>
    </row>
    <row r="10" spans="1:10" ht="24" x14ac:dyDescent="0.2">
      <c r="A10" s="5" t="s">
        <v>274</v>
      </c>
      <c r="B10" s="6" t="s">
        <v>271</v>
      </c>
      <c r="C10" s="6" t="s">
        <v>26</v>
      </c>
      <c r="D10" s="5" t="s">
        <v>265</v>
      </c>
      <c r="E10" s="7" t="s">
        <v>269</v>
      </c>
      <c r="F10" s="8">
        <v>110</v>
      </c>
      <c r="G10" s="9">
        <v>815832.58784895099</v>
      </c>
      <c r="H10" s="19">
        <v>44561</v>
      </c>
      <c r="I10" s="11" t="s">
        <v>309</v>
      </c>
      <c r="J10" s="11">
        <v>20000</v>
      </c>
    </row>
    <row r="11" spans="1:10" x14ac:dyDescent="0.2">
      <c r="A11" s="5" t="s">
        <v>252</v>
      </c>
      <c r="B11" s="6" t="s">
        <v>272</v>
      </c>
      <c r="C11" s="6" t="s">
        <v>26</v>
      </c>
      <c r="D11" s="5" t="s">
        <v>266</v>
      </c>
      <c r="E11" s="5" t="s">
        <v>222</v>
      </c>
      <c r="F11" s="11">
        <v>4</v>
      </c>
      <c r="G11" s="12">
        <v>961181.12604416127</v>
      </c>
      <c r="H11" s="19">
        <v>44561</v>
      </c>
      <c r="I11" s="11" t="s">
        <v>309</v>
      </c>
      <c r="J11" s="11">
        <v>20000</v>
      </c>
    </row>
    <row r="12" spans="1:10" ht="24" x14ac:dyDescent="0.2">
      <c r="A12" s="13" t="s">
        <v>252</v>
      </c>
      <c r="B12" s="6" t="s">
        <v>273</v>
      </c>
      <c r="C12" s="6" t="s">
        <v>26</v>
      </c>
      <c r="D12" s="5" t="s">
        <v>267</v>
      </c>
      <c r="E12" s="6" t="s">
        <v>268</v>
      </c>
      <c r="F12" s="11">
        <v>650</v>
      </c>
      <c r="G12" s="12">
        <v>961181.12604416127</v>
      </c>
      <c r="H12" s="19">
        <v>44561</v>
      </c>
      <c r="I12" s="11" t="s">
        <v>309</v>
      </c>
      <c r="J12" s="11">
        <v>20000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="73" zoomScaleNormal="73" workbookViewId="0">
      <selection activeCell="G15" sqref="G1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5703125" customWidth="1"/>
    <col min="8" max="8" width="26.42578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9.25" customHeight="1" thickBot="1" x14ac:dyDescent="0.25">
      <c r="A3" s="40" t="s">
        <v>16</v>
      </c>
      <c r="B3" s="41"/>
      <c r="C3" s="41"/>
      <c r="D3" s="41"/>
      <c r="E3" s="42" t="s">
        <v>289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350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351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197</v>
      </c>
      <c r="B9" s="6" t="s">
        <v>284</v>
      </c>
      <c r="C9" s="6" t="s">
        <v>26</v>
      </c>
      <c r="D9" s="5" t="s">
        <v>276</v>
      </c>
      <c r="E9" s="16" t="s">
        <v>281</v>
      </c>
      <c r="F9" s="11">
        <v>5</v>
      </c>
      <c r="G9" s="34">
        <v>100775.14750000001</v>
      </c>
      <c r="H9" s="19">
        <v>44561</v>
      </c>
      <c r="I9" s="11" t="s">
        <v>309</v>
      </c>
      <c r="J9" s="11">
        <v>20000</v>
      </c>
    </row>
    <row r="10" spans="1:10" ht="36" x14ac:dyDescent="0.2">
      <c r="A10" s="5" t="s">
        <v>122</v>
      </c>
      <c r="B10" s="6" t="s">
        <v>285</v>
      </c>
      <c r="C10" s="6" t="s">
        <v>26</v>
      </c>
      <c r="D10" s="5" t="s">
        <v>277</v>
      </c>
      <c r="E10" s="16" t="s">
        <v>282</v>
      </c>
      <c r="F10" s="11">
        <v>0</v>
      </c>
      <c r="G10" s="9">
        <v>0</v>
      </c>
      <c r="H10" s="19">
        <v>44561</v>
      </c>
      <c r="I10" s="11" t="s">
        <v>309</v>
      </c>
      <c r="J10" s="11">
        <v>20000</v>
      </c>
    </row>
    <row r="11" spans="1:10" ht="36" x14ac:dyDescent="0.2">
      <c r="A11" s="5" t="s">
        <v>122</v>
      </c>
      <c r="B11" s="6" t="s">
        <v>286</v>
      </c>
      <c r="C11" s="6" t="s">
        <v>26</v>
      </c>
      <c r="D11" s="6" t="s">
        <v>278</v>
      </c>
      <c r="E11" s="16" t="s">
        <v>283</v>
      </c>
      <c r="F11" s="11">
        <v>0</v>
      </c>
      <c r="G11" s="12">
        <v>0</v>
      </c>
      <c r="H11" s="19">
        <v>44561</v>
      </c>
      <c r="I11" s="11" t="s">
        <v>309</v>
      </c>
      <c r="J11" s="11">
        <v>20000</v>
      </c>
    </row>
    <row r="12" spans="1:10" ht="36" x14ac:dyDescent="0.2">
      <c r="A12" s="13" t="s">
        <v>122</v>
      </c>
      <c r="B12" s="6" t="s">
        <v>287</v>
      </c>
      <c r="C12" s="6" t="s">
        <v>26</v>
      </c>
      <c r="D12" s="6" t="s">
        <v>279</v>
      </c>
      <c r="E12" s="11" t="s">
        <v>283</v>
      </c>
      <c r="F12" s="11">
        <v>0</v>
      </c>
      <c r="G12" s="12">
        <v>0</v>
      </c>
      <c r="H12" s="19">
        <v>44561</v>
      </c>
      <c r="I12" s="11" t="s">
        <v>309</v>
      </c>
      <c r="J12" s="11">
        <v>20000</v>
      </c>
    </row>
    <row r="13" spans="1:10" ht="36" x14ac:dyDescent="0.2">
      <c r="A13" s="13" t="s">
        <v>122</v>
      </c>
      <c r="B13" s="6" t="s">
        <v>288</v>
      </c>
      <c r="C13" s="6" t="s">
        <v>26</v>
      </c>
      <c r="D13" s="5" t="s">
        <v>280</v>
      </c>
      <c r="E13" s="16" t="s">
        <v>283</v>
      </c>
      <c r="F13" s="11">
        <v>1</v>
      </c>
      <c r="G13" s="12">
        <v>5501109.9299999997</v>
      </c>
      <c r="H13" s="19">
        <v>44561</v>
      </c>
      <c r="I13" s="11" t="s">
        <v>309</v>
      </c>
      <c r="J13" s="11">
        <v>20000</v>
      </c>
    </row>
    <row r="14" spans="1:10" x14ac:dyDescent="0.2">
      <c r="G14" s="12">
        <f>SUM(G9:G13)</f>
        <v>5601885.0774999997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3" zoomScaleNormal="73" workbookViewId="0">
      <selection activeCell="G9" sqref="G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29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2" customHeight="1" thickBot="1" x14ac:dyDescent="0.25">
      <c r="A3" s="40" t="s">
        <v>16</v>
      </c>
      <c r="B3" s="41"/>
      <c r="C3" s="41"/>
      <c r="D3" s="41"/>
      <c r="E3" s="42" t="s">
        <v>297</v>
      </c>
      <c r="F3" s="42"/>
      <c r="G3" s="42"/>
      <c r="H3" s="42"/>
      <c r="I3" s="42"/>
      <c r="J3" s="43"/>
    </row>
    <row r="4" spans="1:10" ht="22.5" customHeight="1" x14ac:dyDescent="0.2">
      <c r="A4" s="44" t="s">
        <v>335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350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351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197</v>
      </c>
      <c r="B9" s="6" t="s">
        <v>294</v>
      </c>
      <c r="C9" s="6" t="s">
        <v>26</v>
      </c>
      <c r="D9" s="5" t="s">
        <v>290</v>
      </c>
      <c r="E9" s="7" t="s">
        <v>292</v>
      </c>
      <c r="F9" s="8">
        <v>50</v>
      </c>
      <c r="G9" s="9">
        <v>100775.14750000001</v>
      </c>
      <c r="H9" s="19">
        <v>44561</v>
      </c>
      <c r="I9" s="11" t="s">
        <v>309</v>
      </c>
      <c r="J9" s="11">
        <v>20000</v>
      </c>
    </row>
    <row r="10" spans="1:10" x14ac:dyDescent="0.2">
      <c r="A10" s="5" t="s">
        <v>296</v>
      </c>
      <c r="B10" s="6" t="s">
        <v>295</v>
      </c>
      <c r="C10" s="6" t="s">
        <v>26</v>
      </c>
      <c r="D10" s="5" t="s">
        <v>291</v>
      </c>
      <c r="E10" s="7" t="s">
        <v>293</v>
      </c>
      <c r="F10" s="8">
        <v>50</v>
      </c>
      <c r="G10" s="9">
        <v>7316972.1996028814</v>
      </c>
      <c r="H10" s="19">
        <v>44561</v>
      </c>
      <c r="I10" s="11" t="s">
        <v>309</v>
      </c>
      <c r="J10" s="11">
        <v>20000</v>
      </c>
    </row>
    <row r="11" spans="1:10" x14ac:dyDescent="0.2">
      <c r="G11" s="9">
        <f>SUM(G9:G10)</f>
        <v>7417747.3471028814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190" scale="75"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73" zoomScaleNormal="73" workbookViewId="0">
      <selection activeCell="G9" sqref="G9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28515625" bestFit="1" customWidth="1"/>
    <col min="8" max="8" width="27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 thickBot="1" x14ac:dyDescent="0.25">
      <c r="A3" s="40" t="s">
        <v>16</v>
      </c>
      <c r="B3" s="41"/>
      <c r="C3" s="41"/>
      <c r="D3" s="41"/>
      <c r="E3" s="53" t="s">
        <v>301</v>
      </c>
      <c r="F3" s="53"/>
      <c r="G3" s="53"/>
      <c r="H3" s="53"/>
      <c r="I3" s="53"/>
      <c r="J3" s="54"/>
    </row>
    <row r="4" spans="1:10" ht="22.5" customHeight="1" x14ac:dyDescent="0.2">
      <c r="A4" s="44" t="s">
        <v>1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2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32</v>
      </c>
      <c r="B9" s="5" t="s">
        <v>27</v>
      </c>
      <c r="C9" s="5" t="s">
        <v>26</v>
      </c>
      <c r="D9" s="5" t="s">
        <v>17</v>
      </c>
      <c r="E9" s="7" t="s">
        <v>22</v>
      </c>
      <c r="F9" s="23">
        <v>200</v>
      </c>
      <c r="G9" s="24">
        <v>878195.9150953677</v>
      </c>
      <c r="H9" s="25">
        <v>44561</v>
      </c>
      <c r="I9" s="10" t="s">
        <v>68</v>
      </c>
      <c r="J9" s="8">
        <v>2500</v>
      </c>
    </row>
    <row r="10" spans="1:10" x14ac:dyDescent="0.2">
      <c r="A10" s="5" t="s">
        <v>354</v>
      </c>
      <c r="B10" s="5" t="s">
        <v>28</v>
      </c>
      <c r="C10" s="5" t="s">
        <v>26</v>
      </c>
      <c r="D10" s="5" t="s">
        <v>18</v>
      </c>
      <c r="E10" s="7" t="s">
        <v>23</v>
      </c>
      <c r="F10" s="23">
        <v>100</v>
      </c>
      <c r="G10" s="24">
        <v>289535.35809458914</v>
      </c>
      <c r="H10" s="25">
        <v>44561</v>
      </c>
      <c r="I10" s="10" t="s">
        <v>68</v>
      </c>
      <c r="J10" s="8">
        <v>100</v>
      </c>
    </row>
    <row r="11" spans="1:10" x14ac:dyDescent="0.2">
      <c r="A11" s="5" t="s">
        <v>354</v>
      </c>
      <c r="B11" s="5" t="s">
        <v>29</v>
      </c>
      <c r="C11" s="5" t="s">
        <v>26</v>
      </c>
      <c r="D11" s="5" t="s">
        <v>19</v>
      </c>
      <c r="E11" s="5" t="s">
        <v>24</v>
      </c>
      <c r="F11" s="16">
        <v>5500</v>
      </c>
      <c r="G11" s="24">
        <v>289535.35809458914</v>
      </c>
      <c r="H11" s="25">
        <v>44561</v>
      </c>
      <c r="I11" s="10" t="s">
        <v>68</v>
      </c>
      <c r="J11" s="8">
        <v>11925</v>
      </c>
    </row>
    <row r="12" spans="1:10" ht="24" x14ac:dyDescent="0.2">
      <c r="A12" s="13" t="s">
        <v>354</v>
      </c>
      <c r="B12" s="5" t="s">
        <v>30</v>
      </c>
      <c r="C12" s="5" t="s">
        <v>26</v>
      </c>
      <c r="D12" s="5" t="s">
        <v>20</v>
      </c>
      <c r="E12" s="5" t="s">
        <v>25</v>
      </c>
      <c r="F12" s="16">
        <v>4500</v>
      </c>
      <c r="G12" s="24">
        <v>289535.35809458914</v>
      </c>
      <c r="H12" s="25">
        <v>44561</v>
      </c>
      <c r="I12" s="13" t="s">
        <v>68</v>
      </c>
      <c r="J12" s="8">
        <v>90</v>
      </c>
    </row>
    <row r="13" spans="1:10" x14ac:dyDescent="0.2">
      <c r="A13" s="13" t="s">
        <v>32</v>
      </c>
      <c r="B13" s="5" t="s">
        <v>31</v>
      </c>
      <c r="C13" s="5" t="s">
        <v>26</v>
      </c>
      <c r="D13" s="5" t="s">
        <v>21</v>
      </c>
      <c r="E13" s="5" t="s">
        <v>22</v>
      </c>
      <c r="F13" s="16">
        <v>250</v>
      </c>
      <c r="G13" s="24">
        <v>878195.9150953677</v>
      </c>
      <c r="H13" s="25">
        <v>44561</v>
      </c>
      <c r="I13" s="10" t="s">
        <v>68</v>
      </c>
      <c r="J13" s="8">
        <v>200</v>
      </c>
    </row>
    <row r="14" spans="1:10" x14ac:dyDescent="0.2">
      <c r="A14" s="13" t="s">
        <v>354</v>
      </c>
      <c r="B14" s="5" t="s">
        <v>37</v>
      </c>
      <c r="C14" s="5" t="s">
        <v>26</v>
      </c>
      <c r="D14" s="5" t="s">
        <v>35</v>
      </c>
      <c r="E14" s="5" t="s">
        <v>39</v>
      </c>
      <c r="F14" s="16">
        <v>200</v>
      </c>
      <c r="G14" s="24">
        <v>289535.35809458914</v>
      </c>
      <c r="H14" s="25">
        <v>44561</v>
      </c>
      <c r="I14" s="10" t="s">
        <v>302</v>
      </c>
      <c r="J14" s="8">
        <v>500</v>
      </c>
    </row>
    <row r="15" spans="1:10" x14ac:dyDescent="0.2">
      <c r="A15" s="13" t="s">
        <v>354</v>
      </c>
      <c r="B15" s="5" t="s">
        <v>38</v>
      </c>
      <c r="C15" s="5" t="s">
        <v>26</v>
      </c>
      <c r="D15" s="7" t="s">
        <v>36</v>
      </c>
      <c r="E15" s="7" t="s">
        <v>25</v>
      </c>
      <c r="F15" s="23">
        <v>100</v>
      </c>
      <c r="G15" s="24">
        <v>289535.35809458914</v>
      </c>
      <c r="H15" s="25">
        <v>44561</v>
      </c>
      <c r="I15" s="10" t="s">
        <v>302</v>
      </c>
      <c r="J15" s="8">
        <v>140</v>
      </c>
    </row>
    <row r="16" spans="1:10" x14ac:dyDescent="0.2">
      <c r="A16" s="13" t="s">
        <v>383</v>
      </c>
      <c r="B16" s="5" t="s">
        <v>49</v>
      </c>
      <c r="C16" s="5" t="s">
        <v>26</v>
      </c>
      <c r="D16" s="7" t="s">
        <v>41</v>
      </c>
      <c r="E16" s="7" t="s">
        <v>45</v>
      </c>
      <c r="F16" s="23">
        <v>2000</v>
      </c>
      <c r="G16" s="24">
        <v>438679.70249438996</v>
      </c>
      <c r="H16" s="25">
        <v>44561</v>
      </c>
      <c r="I16" s="11" t="s">
        <v>68</v>
      </c>
      <c r="J16" s="11">
        <v>200</v>
      </c>
    </row>
    <row r="17" spans="1:10" ht="24" x14ac:dyDescent="0.2">
      <c r="A17" s="13" t="s">
        <v>354</v>
      </c>
      <c r="B17" s="5" t="s">
        <v>50</v>
      </c>
      <c r="C17" s="5" t="s">
        <v>26</v>
      </c>
      <c r="D17" s="13" t="s">
        <v>42</v>
      </c>
      <c r="E17" s="7" t="s">
        <v>47</v>
      </c>
      <c r="F17" s="23">
        <v>1000</v>
      </c>
      <c r="G17" s="24">
        <v>289535.35809458914</v>
      </c>
      <c r="H17" s="25">
        <v>44561</v>
      </c>
      <c r="I17" s="11" t="s">
        <v>303</v>
      </c>
      <c r="J17" s="11">
        <v>800</v>
      </c>
    </row>
    <row r="18" spans="1:10" ht="25.5" x14ac:dyDescent="0.2">
      <c r="A18" s="22" t="s">
        <v>354</v>
      </c>
      <c r="B18" s="5" t="s">
        <v>51</v>
      </c>
      <c r="C18" s="5" t="s">
        <v>26</v>
      </c>
      <c r="D18" s="22" t="s">
        <v>43</v>
      </c>
      <c r="E18" s="22" t="s">
        <v>48</v>
      </c>
      <c r="F18" s="22">
        <v>1000</v>
      </c>
      <c r="G18" s="24">
        <v>289535.35809458914</v>
      </c>
      <c r="H18" s="25">
        <v>44561</v>
      </c>
      <c r="I18" s="11" t="s">
        <v>303</v>
      </c>
      <c r="J18" s="11">
        <v>200</v>
      </c>
    </row>
    <row r="19" spans="1:10" x14ac:dyDescent="0.2">
      <c r="A19" s="22" t="s">
        <v>354</v>
      </c>
      <c r="B19" s="5" t="s">
        <v>52</v>
      </c>
      <c r="C19" s="5" t="s">
        <v>26</v>
      </c>
      <c r="D19" s="22" t="s">
        <v>44</v>
      </c>
      <c r="E19" s="22" t="s">
        <v>47</v>
      </c>
      <c r="F19" s="22">
        <v>1100</v>
      </c>
      <c r="G19" s="24">
        <v>289535.35809458914</v>
      </c>
      <c r="H19" s="25">
        <v>44561</v>
      </c>
      <c r="I19" s="11" t="s">
        <v>303</v>
      </c>
      <c r="J19" s="11">
        <v>200</v>
      </c>
    </row>
    <row r="20" spans="1:10" x14ac:dyDescent="0.2">
      <c r="A20" s="22" t="s">
        <v>61</v>
      </c>
      <c r="B20" s="5" t="s">
        <v>59</v>
      </c>
      <c r="C20" s="5" t="s">
        <v>26</v>
      </c>
      <c r="D20" s="22" t="s">
        <v>55</v>
      </c>
      <c r="E20" s="22" t="s">
        <v>57</v>
      </c>
      <c r="F20" s="22" t="s">
        <v>355</v>
      </c>
      <c r="G20" s="24">
        <v>262231.6057086467</v>
      </c>
      <c r="H20" s="25">
        <v>44561</v>
      </c>
      <c r="I20" s="11" t="s">
        <v>68</v>
      </c>
      <c r="J20" s="11">
        <v>60</v>
      </c>
    </row>
    <row r="21" spans="1:10" x14ac:dyDescent="0.2">
      <c r="A21" s="22" t="s">
        <v>61</v>
      </c>
      <c r="B21" s="5" t="s">
        <v>60</v>
      </c>
      <c r="C21" s="5" t="s">
        <v>26</v>
      </c>
      <c r="D21" s="22" t="s">
        <v>56</v>
      </c>
      <c r="E21" s="22" t="s">
        <v>58</v>
      </c>
      <c r="F21" s="22" t="s">
        <v>356</v>
      </c>
      <c r="G21" s="24">
        <v>262231.6057086467</v>
      </c>
      <c r="H21" s="25">
        <v>44561</v>
      </c>
      <c r="I21" s="11" t="s">
        <v>304</v>
      </c>
      <c r="J21" s="11">
        <v>250</v>
      </c>
    </row>
    <row r="22" spans="1:10" x14ac:dyDescent="0.2">
      <c r="A22" s="22" t="s">
        <v>383</v>
      </c>
      <c r="B22" s="5" t="s">
        <v>72</v>
      </c>
      <c r="C22" s="5" t="s">
        <v>26</v>
      </c>
      <c r="D22" s="22" t="s">
        <v>63</v>
      </c>
      <c r="E22" s="22" t="s">
        <v>46</v>
      </c>
      <c r="F22" s="22">
        <v>600</v>
      </c>
      <c r="G22" s="24">
        <v>438679.70249438996</v>
      </c>
      <c r="H22" s="25">
        <v>44561</v>
      </c>
      <c r="I22" s="11" t="s">
        <v>68</v>
      </c>
      <c r="J22" s="11">
        <v>800</v>
      </c>
    </row>
    <row r="23" spans="1:10" x14ac:dyDescent="0.2">
      <c r="A23" s="22" t="s">
        <v>383</v>
      </c>
      <c r="B23" s="5" t="s">
        <v>73</v>
      </c>
      <c r="C23" s="5" t="s">
        <v>26</v>
      </c>
      <c r="D23" s="22" t="s">
        <v>64</v>
      </c>
      <c r="E23" s="22" t="s">
        <v>68</v>
      </c>
      <c r="F23" s="22">
        <v>200</v>
      </c>
      <c r="G23" s="24">
        <v>438679.70249438996</v>
      </c>
      <c r="H23" s="25">
        <v>44561</v>
      </c>
      <c r="I23" s="11" t="s">
        <v>68</v>
      </c>
      <c r="J23" s="11">
        <v>47</v>
      </c>
    </row>
    <row r="24" spans="1:10" x14ac:dyDescent="0.2">
      <c r="A24" s="22" t="s">
        <v>354</v>
      </c>
      <c r="B24" s="5" t="s">
        <v>74</v>
      </c>
      <c r="C24" s="5" t="s">
        <v>26</v>
      </c>
      <c r="D24" s="22" t="s">
        <v>65</v>
      </c>
      <c r="E24" s="22" t="s">
        <v>69</v>
      </c>
      <c r="F24" s="22">
        <v>150</v>
      </c>
      <c r="G24" s="24">
        <v>289535.35809458914</v>
      </c>
      <c r="H24" s="25">
        <v>44561</v>
      </c>
      <c r="I24" s="16" t="s">
        <v>68</v>
      </c>
      <c r="J24" s="11">
        <v>500</v>
      </c>
    </row>
    <row r="25" spans="1:10" ht="25.5" x14ac:dyDescent="0.2">
      <c r="A25" s="22" t="s">
        <v>354</v>
      </c>
      <c r="B25" s="5" t="s">
        <v>75</v>
      </c>
      <c r="C25" s="5" t="s">
        <v>26</v>
      </c>
      <c r="D25" s="22" t="s">
        <v>66</v>
      </c>
      <c r="E25" s="22" t="s">
        <v>70</v>
      </c>
      <c r="F25" s="22">
        <v>50</v>
      </c>
      <c r="G25" s="24">
        <v>289535.35809458914</v>
      </c>
      <c r="H25" s="25">
        <v>44561</v>
      </c>
      <c r="I25" s="11" t="s">
        <v>68</v>
      </c>
      <c r="J25" s="11">
        <v>100</v>
      </c>
    </row>
    <row r="26" spans="1:10" ht="25.5" x14ac:dyDescent="0.2">
      <c r="A26" s="22" t="s">
        <v>354</v>
      </c>
      <c r="B26" s="5" t="s">
        <v>76</v>
      </c>
      <c r="C26" s="5" t="s">
        <v>26</v>
      </c>
      <c r="D26" s="22" t="s">
        <v>67</v>
      </c>
      <c r="E26" s="22" t="s">
        <v>71</v>
      </c>
      <c r="F26" s="22">
        <v>4500</v>
      </c>
      <c r="G26" s="24">
        <v>289535.35809458914</v>
      </c>
      <c r="H26" s="25">
        <v>44561</v>
      </c>
      <c r="I26" s="11" t="s">
        <v>68</v>
      </c>
      <c r="J26" s="11">
        <v>3200</v>
      </c>
    </row>
    <row r="27" spans="1:10" x14ac:dyDescent="0.2">
      <c r="A27" s="22" t="s">
        <v>383</v>
      </c>
      <c r="B27" s="5" t="s">
        <v>77</v>
      </c>
      <c r="C27" s="5" t="s">
        <v>26</v>
      </c>
      <c r="D27" s="22" t="s">
        <v>357</v>
      </c>
      <c r="E27" s="22" t="s">
        <v>23</v>
      </c>
      <c r="F27" s="22">
        <v>550</v>
      </c>
      <c r="G27" s="24">
        <v>438679.70249438996</v>
      </c>
      <c r="H27" s="25">
        <v>44561</v>
      </c>
      <c r="I27" s="11" t="s">
        <v>68</v>
      </c>
      <c r="J27" s="11">
        <v>450</v>
      </c>
    </row>
    <row r="28" spans="1:10" x14ac:dyDescent="0.2">
      <c r="A28" s="22" t="s">
        <v>354</v>
      </c>
      <c r="B28" s="5" t="s">
        <v>83</v>
      </c>
      <c r="C28" s="5" t="s">
        <v>26</v>
      </c>
      <c r="D28" s="22" t="s">
        <v>79</v>
      </c>
      <c r="E28" s="22" t="s">
        <v>81</v>
      </c>
      <c r="F28" s="22">
        <v>85</v>
      </c>
      <c r="G28" s="24">
        <v>289535.35809458914</v>
      </c>
      <c r="H28" s="25">
        <v>44561</v>
      </c>
      <c r="I28" s="11" t="s">
        <v>305</v>
      </c>
      <c r="J28" s="11">
        <v>68</v>
      </c>
    </row>
    <row r="29" spans="1:10" x14ac:dyDescent="0.2">
      <c r="A29" s="22" t="s">
        <v>354</v>
      </c>
      <c r="B29" s="5" t="s">
        <v>298</v>
      </c>
      <c r="C29" s="5" t="s">
        <v>26</v>
      </c>
      <c r="D29" s="22" t="s">
        <v>80</v>
      </c>
      <c r="E29" s="22" t="s">
        <v>82</v>
      </c>
      <c r="F29" s="22">
        <v>1</v>
      </c>
      <c r="G29" s="24">
        <v>289535.35809458914</v>
      </c>
      <c r="H29" s="25">
        <v>44561</v>
      </c>
      <c r="I29" s="11" t="s">
        <v>305</v>
      </c>
      <c r="J29" s="11">
        <v>1200</v>
      </c>
    </row>
    <row r="30" spans="1:10" ht="25.5" x14ac:dyDescent="0.2">
      <c r="A30" s="22" t="s">
        <v>91</v>
      </c>
      <c r="B30" s="5" t="s">
        <v>364</v>
      </c>
      <c r="C30" s="5" t="s">
        <v>26</v>
      </c>
      <c r="D30" s="22" t="s">
        <v>358</v>
      </c>
      <c r="E30" s="22" t="s">
        <v>86</v>
      </c>
      <c r="F30" s="22">
        <v>24</v>
      </c>
      <c r="G30" s="24">
        <v>3244491.3879998955</v>
      </c>
      <c r="H30" s="25">
        <v>44561</v>
      </c>
      <c r="I30" s="11" t="s">
        <v>306</v>
      </c>
      <c r="J30" s="11">
        <v>600</v>
      </c>
    </row>
    <row r="31" spans="1:10" ht="25.5" x14ac:dyDescent="0.2">
      <c r="A31" s="22" t="s">
        <v>383</v>
      </c>
      <c r="B31" s="5" t="s">
        <v>365</v>
      </c>
      <c r="C31" s="5" t="s">
        <v>26</v>
      </c>
      <c r="D31" s="22" t="s">
        <v>359</v>
      </c>
      <c r="E31" s="22" t="s">
        <v>87</v>
      </c>
      <c r="F31" s="22">
        <v>200</v>
      </c>
      <c r="G31" s="24">
        <v>438679.70249438996</v>
      </c>
      <c r="H31" s="25">
        <v>44561</v>
      </c>
      <c r="I31" s="11" t="s">
        <v>306</v>
      </c>
      <c r="J31" s="11">
        <v>300</v>
      </c>
    </row>
    <row r="32" spans="1:10" x14ac:dyDescent="0.2">
      <c r="A32" s="22" t="s">
        <v>383</v>
      </c>
      <c r="B32" s="5" t="s">
        <v>366</v>
      </c>
      <c r="C32" s="5" t="s">
        <v>26</v>
      </c>
      <c r="D32" s="22" t="s">
        <v>360</v>
      </c>
      <c r="E32" s="22" t="s">
        <v>23</v>
      </c>
      <c r="F32" s="22">
        <v>30</v>
      </c>
      <c r="G32" s="24">
        <v>438679.70249438996</v>
      </c>
      <c r="H32" s="25">
        <v>44561</v>
      </c>
      <c r="I32" s="11" t="s">
        <v>306</v>
      </c>
      <c r="J32" s="11">
        <v>40</v>
      </c>
    </row>
    <row r="33" spans="1:10" x14ac:dyDescent="0.2">
      <c r="A33" s="22" t="s">
        <v>383</v>
      </c>
      <c r="B33" s="5" t="s">
        <v>367</v>
      </c>
      <c r="C33" s="5" t="s">
        <v>26</v>
      </c>
      <c r="D33" s="22" t="s">
        <v>361</v>
      </c>
      <c r="E33" s="22" t="s">
        <v>88</v>
      </c>
      <c r="F33" s="22">
        <v>80</v>
      </c>
      <c r="G33" s="24">
        <v>438679.70249438996</v>
      </c>
      <c r="H33" s="25">
        <v>44561</v>
      </c>
      <c r="I33" s="16" t="s">
        <v>306</v>
      </c>
      <c r="J33" s="11">
        <v>100</v>
      </c>
    </row>
    <row r="34" spans="1:10" x14ac:dyDescent="0.2">
      <c r="A34" s="22" t="s">
        <v>383</v>
      </c>
      <c r="B34" s="5" t="s">
        <v>368</v>
      </c>
      <c r="C34" s="5" t="s">
        <v>26</v>
      </c>
      <c r="D34" s="22" t="s">
        <v>362</v>
      </c>
      <c r="E34" s="22" t="s">
        <v>89</v>
      </c>
      <c r="F34" s="22">
        <v>3</v>
      </c>
      <c r="G34" s="24">
        <v>438679.70249438996</v>
      </c>
      <c r="H34" s="25">
        <v>44561</v>
      </c>
      <c r="I34" s="11" t="s">
        <v>306</v>
      </c>
      <c r="J34" s="11">
        <v>1000</v>
      </c>
    </row>
    <row r="35" spans="1:10" ht="25.5" x14ac:dyDescent="0.2">
      <c r="A35" s="22" t="s">
        <v>383</v>
      </c>
      <c r="B35" s="5" t="s">
        <v>369</v>
      </c>
      <c r="C35" s="5" t="s">
        <v>26</v>
      </c>
      <c r="D35" s="22" t="s">
        <v>363</v>
      </c>
      <c r="E35" s="22" t="s">
        <v>89</v>
      </c>
      <c r="F35" s="22">
        <v>10</v>
      </c>
      <c r="G35" s="24">
        <v>438679.70249438996</v>
      </c>
      <c r="H35" s="25">
        <v>44561</v>
      </c>
      <c r="I35" s="11" t="s">
        <v>306</v>
      </c>
      <c r="J35" s="11">
        <v>1000</v>
      </c>
    </row>
    <row r="36" spans="1:10" x14ac:dyDescent="0.2">
      <c r="A36" s="22" t="s">
        <v>383</v>
      </c>
      <c r="B36" s="5" t="s">
        <v>90</v>
      </c>
      <c r="C36" s="5" t="s">
        <v>26</v>
      </c>
      <c r="D36" s="22" t="s">
        <v>370</v>
      </c>
      <c r="E36" s="22" t="s">
        <v>46</v>
      </c>
      <c r="F36" s="22">
        <v>40</v>
      </c>
      <c r="G36" s="24">
        <v>438679.70249438996</v>
      </c>
      <c r="H36" s="25">
        <v>44561</v>
      </c>
      <c r="I36" s="11" t="s">
        <v>307</v>
      </c>
      <c r="J36" s="11">
        <v>750</v>
      </c>
    </row>
    <row r="37" spans="1:10" x14ac:dyDescent="0.2">
      <c r="A37" s="22" t="s">
        <v>383</v>
      </c>
      <c r="B37" s="5" t="s">
        <v>98</v>
      </c>
      <c r="C37" s="5" t="s">
        <v>26</v>
      </c>
      <c r="D37" s="22" t="s">
        <v>94</v>
      </c>
      <c r="E37" s="22" t="s">
        <v>96</v>
      </c>
      <c r="F37" s="22">
        <v>100</v>
      </c>
      <c r="G37" s="24">
        <v>438679.70249438996</v>
      </c>
      <c r="H37" s="25">
        <v>44561</v>
      </c>
      <c r="I37" s="11" t="s">
        <v>308</v>
      </c>
      <c r="J37" s="11">
        <v>100</v>
      </c>
    </row>
    <row r="38" spans="1:10" ht="25.5" x14ac:dyDescent="0.2">
      <c r="A38" s="22" t="s">
        <v>383</v>
      </c>
      <c r="B38" s="5" t="s">
        <v>99</v>
      </c>
      <c r="C38" s="5" t="s">
        <v>26</v>
      </c>
      <c r="D38" s="22" t="s">
        <v>95</v>
      </c>
      <c r="E38" s="22" t="s">
        <v>97</v>
      </c>
      <c r="F38" s="22">
        <v>4</v>
      </c>
      <c r="G38" s="24">
        <v>438679.70249438996</v>
      </c>
      <c r="H38" s="25">
        <v>44561</v>
      </c>
      <c r="I38" s="11" t="s">
        <v>308</v>
      </c>
      <c r="J38" s="11">
        <v>200</v>
      </c>
    </row>
    <row r="39" spans="1:10" x14ac:dyDescent="0.2">
      <c r="A39" s="22" t="s">
        <v>354</v>
      </c>
      <c r="B39" s="5" t="s">
        <v>103</v>
      </c>
      <c r="C39" s="5" t="s">
        <v>26</v>
      </c>
      <c r="D39" s="22" t="s">
        <v>101</v>
      </c>
      <c r="E39" s="22" t="s">
        <v>102</v>
      </c>
      <c r="F39" s="22">
        <v>2</v>
      </c>
      <c r="G39" s="24">
        <v>289535.35809458914</v>
      </c>
      <c r="H39" s="25">
        <v>44561</v>
      </c>
      <c r="I39" s="11" t="s">
        <v>304</v>
      </c>
      <c r="J39" s="11">
        <v>50</v>
      </c>
    </row>
    <row r="40" spans="1:10" x14ac:dyDescent="0.2">
      <c r="A40" s="22" t="s">
        <v>383</v>
      </c>
      <c r="B40" s="5" t="s">
        <v>106</v>
      </c>
      <c r="C40" s="5" t="s">
        <v>26</v>
      </c>
      <c r="D40" s="22" t="s">
        <v>105</v>
      </c>
      <c r="E40" s="22" t="s">
        <v>46</v>
      </c>
      <c r="F40" s="22">
        <v>4</v>
      </c>
      <c r="G40" s="24">
        <v>438679.70249438996</v>
      </c>
      <c r="H40" s="25">
        <v>44561</v>
      </c>
      <c r="I40" s="11" t="s">
        <v>304</v>
      </c>
      <c r="J40" s="11">
        <v>100</v>
      </c>
    </row>
    <row r="41" spans="1:10" ht="25.5" x14ac:dyDescent="0.2">
      <c r="A41" s="22" t="s">
        <v>371</v>
      </c>
      <c r="B41" s="5" t="s">
        <v>117</v>
      </c>
      <c r="C41" s="5" t="s">
        <v>26</v>
      </c>
      <c r="D41" s="22" t="s">
        <v>108</v>
      </c>
      <c r="E41" s="22" t="s">
        <v>113</v>
      </c>
      <c r="F41" s="22">
        <v>1626.1</v>
      </c>
      <c r="G41" s="24">
        <v>4453187.2328326069</v>
      </c>
      <c r="H41" s="25">
        <v>44561</v>
      </c>
      <c r="I41" s="11" t="s">
        <v>306</v>
      </c>
      <c r="J41" s="11">
        <v>500</v>
      </c>
    </row>
    <row r="42" spans="1:10" ht="25.5" x14ac:dyDescent="0.2">
      <c r="A42" s="22" t="s">
        <v>371</v>
      </c>
      <c r="B42" s="5" t="s">
        <v>118</v>
      </c>
      <c r="C42" s="5" t="s">
        <v>26</v>
      </c>
      <c r="D42" s="22" t="s">
        <v>109</v>
      </c>
      <c r="E42" s="22" t="s">
        <v>113</v>
      </c>
      <c r="F42" s="22">
        <v>151</v>
      </c>
      <c r="G42" s="24">
        <v>4453187.2328326069</v>
      </c>
      <c r="H42" s="25">
        <v>44561</v>
      </c>
      <c r="I42" s="16" t="s">
        <v>39</v>
      </c>
      <c r="J42" s="11">
        <v>600</v>
      </c>
    </row>
    <row r="43" spans="1:10" x14ac:dyDescent="0.2">
      <c r="A43" s="22" t="s">
        <v>61</v>
      </c>
      <c r="B43" s="5" t="s">
        <v>119</v>
      </c>
      <c r="C43" s="5" t="s">
        <v>26</v>
      </c>
      <c r="D43" s="22" t="s">
        <v>110</v>
      </c>
      <c r="E43" s="22" t="s">
        <v>114</v>
      </c>
      <c r="F43" s="22">
        <v>2000</v>
      </c>
      <c r="G43" s="24">
        <v>262231.6057086467</v>
      </c>
      <c r="H43" s="25">
        <v>44561</v>
      </c>
      <c r="I43" s="11" t="s">
        <v>309</v>
      </c>
      <c r="J43" s="11">
        <v>2000</v>
      </c>
    </row>
    <row r="44" spans="1:10" x14ac:dyDescent="0.2">
      <c r="A44" s="22" t="s">
        <v>61</v>
      </c>
      <c r="B44" s="5" t="s">
        <v>120</v>
      </c>
      <c r="C44" s="5" t="s">
        <v>26</v>
      </c>
      <c r="D44" s="22" t="s">
        <v>111</v>
      </c>
      <c r="E44" s="22" t="s">
        <v>115</v>
      </c>
      <c r="F44" s="22">
        <v>1</v>
      </c>
      <c r="G44" s="24">
        <v>262231.6057086467</v>
      </c>
      <c r="H44" s="25">
        <v>44561</v>
      </c>
      <c r="I44" s="11" t="s">
        <v>309</v>
      </c>
      <c r="J44" s="11">
        <v>20000</v>
      </c>
    </row>
    <row r="45" spans="1:10" x14ac:dyDescent="0.2">
      <c r="A45" s="22" t="s">
        <v>61</v>
      </c>
      <c r="B45" s="5" t="s">
        <v>121</v>
      </c>
      <c r="C45" s="5" t="s">
        <v>26</v>
      </c>
      <c r="D45" s="22" t="s">
        <v>112</v>
      </c>
      <c r="E45" s="22" t="s">
        <v>116</v>
      </c>
      <c r="F45" s="22">
        <v>500</v>
      </c>
      <c r="G45" s="24">
        <v>262231.6057086467</v>
      </c>
      <c r="H45" s="25">
        <v>44561</v>
      </c>
      <c r="I45" s="11" t="s">
        <v>309</v>
      </c>
      <c r="J45" s="11">
        <v>2000</v>
      </c>
    </row>
    <row r="46" spans="1:10" ht="25.5" x14ac:dyDescent="0.2">
      <c r="A46" s="22" t="s">
        <v>384</v>
      </c>
      <c r="B46" s="5" t="s">
        <v>386</v>
      </c>
      <c r="C46" s="5" t="s">
        <v>26</v>
      </c>
      <c r="D46" s="22" t="s">
        <v>372</v>
      </c>
      <c r="E46" s="22" t="s">
        <v>89</v>
      </c>
      <c r="F46" s="22">
        <v>15</v>
      </c>
      <c r="G46" s="24">
        <v>5422590.6370898923</v>
      </c>
      <c r="H46" s="25">
        <v>44561</v>
      </c>
      <c r="I46" s="6" t="s">
        <v>309</v>
      </c>
      <c r="J46" s="11">
        <v>20000</v>
      </c>
    </row>
    <row r="47" spans="1:10" ht="25.5" x14ac:dyDescent="0.2">
      <c r="A47" s="22" t="s">
        <v>384</v>
      </c>
      <c r="B47" s="5" t="s">
        <v>387</v>
      </c>
      <c r="C47" s="5" t="s">
        <v>26</v>
      </c>
      <c r="D47" s="22" t="s">
        <v>373</v>
      </c>
      <c r="E47" s="22" t="s">
        <v>124</v>
      </c>
      <c r="F47" s="22">
        <v>2000</v>
      </c>
      <c r="G47" s="24">
        <v>5422590.6370898923</v>
      </c>
      <c r="H47" s="25">
        <v>44561</v>
      </c>
      <c r="I47" s="6" t="s">
        <v>309</v>
      </c>
      <c r="J47" s="11">
        <v>20000</v>
      </c>
    </row>
    <row r="48" spans="1:10" ht="25.5" x14ac:dyDescent="0.2">
      <c r="A48" s="22" t="s">
        <v>384</v>
      </c>
      <c r="B48" s="5" t="s">
        <v>388</v>
      </c>
      <c r="C48" s="5" t="s">
        <v>26</v>
      </c>
      <c r="D48" s="22" t="s">
        <v>374</v>
      </c>
      <c r="E48" s="22" t="s">
        <v>125</v>
      </c>
      <c r="F48" s="22">
        <v>20</v>
      </c>
      <c r="G48" s="24">
        <v>5422590.6370898923</v>
      </c>
      <c r="H48" s="25">
        <v>44561</v>
      </c>
      <c r="I48" s="6" t="s">
        <v>309</v>
      </c>
      <c r="J48" s="11">
        <v>20000</v>
      </c>
    </row>
    <row r="49" spans="1:10" ht="25.5" x14ac:dyDescent="0.2">
      <c r="A49" s="22" t="s">
        <v>384</v>
      </c>
      <c r="B49" s="5" t="s">
        <v>389</v>
      </c>
      <c r="C49" s="5" t="s">
        <v>26</v>
      </c>
      <c r="D49" s="22" t="s">
        <v>375</v>
      </c>
      <c r="E49" s="22" t="s">
        <v>126</v>
      </c>
      <c r="F49" s="22">
        <v>60</v>
      </c>
      <c r="G49" s="24">
        <v>5422590.6370898923</v>
      </c>
      <c r="H49" s="25">
        <v>44561</v>
      </c>
      <c r="I49" s="6" t="s">
        <v>309</v>
      </c>
      <c r="J49" s="11">
        <v>20000</v>
      </c>
    </row>
    <row r="50" spans="1:10" ht="25.5" x14ac:dyDescent="0.2">
      <c r="A50" s="22" t="s">
        <v>384</v>
      </c>
      <c r="B50" s="5" t="s">
        <v>390</v>
      </c>
      <c r="C50" s="5" t="s">
        <v>26</v>
      </c>
      <c r="D50" s="22" t="s">
        <v>376</v>
      </c>
      <c r="E50" s="22" t="s">
        <v>125</v>
      </c>
      <c r="F50" s="22">
        <v>3</v>
      </c>
      <c r="G50" s="24">
        <v>5422590.6370898923</v>
      </c>
      <c r="H50" s="25">
        <v>44561</v>
      </c>
      <c r="I50" s="6" t="s">
        <v>309</v>
      </c>
      <c r="J50" s="11">
        <v>20000</v>
      </c>
    </row>
    <row r="51" spans="1:10" x14ac:dyDescent="0.2">
      <c r="A51" s="22" t="s">
        <v>383</v>
      </c>
      <c r="B51" s="5" t="s">
        <v>127</v>
      </c>
      <c r="C51" s="5" t="s">
        <v>26</v>
      </c>
      <c r="D51" s="22" t="s">
        <v>377</v>
      </c>
      <c r="E51" s="22" t="s">
        <v>46</v>
      </c>
      <c r="F51" s="22">
        <v>4</v>
      </c>
      <c r="G51" s="24">
        <v>438679.70249438996</v>
      </c>
      <c r="H51" s="25">
        <v>44561</v>
      </c>
      <c r="I51" s="11" t="s">
        <v>309</v>
      </c>
      <c r="J51" s="11">
        <v>20000</v>
      </c>
    </row>
    <row r="52" spans="1:10" ht="25.5" x14ac:dyDescent="0.2">
      <c r="A52" s="22" t="s">
        <v>371</v>
      </c>
      <c r="B52" s="5" t="s">
        <v>135</v>
      </c>
      <c r="C52" s="5" t="s">
        <v>26</v>
      </c>
      <c r="D52" s="22" t="s">
        <v>131</v>
      </c>
      <c r="E52" s="22" t="s">
        <v>113</v>
      </c>
      <c r="F52" s="22">
        <v>3448.47</v>
      </c>
      <c r="G52" s="24">
        <v>4453187.2328326069</v>
      </c>
      <c r="H52" s="25">
        <v>44561</v>
      </c>
      <c r="I52" s="16" t="s">
        <v>309</v>
      </c>
      <c r="J52" s="11">
        <v>1200</v>
      </c>
    </row>
    <row r="53" spans="1:10" ht="25.5" x14ac:dyDescent="0.2">
      <c r="A53" s="22" t="s">
        <v>371</v>
      </c>
      <c r="B53" s="5" t="s">
        <v>136</v>
      </c>
      <c r="C53" s="5" t="s">
        <v>26</v>
      </c>
      <c r="D53" s="22" t="s">
        <v>132</v>
      </c>
      <c r="E53" s="22" t="s">
        <v>134</v>
      </c>
      <c r="F53" s="22">
        <v>0</v>
      </c>
      <c r="G53" s="24">
        <v>4453187.2328326069</v>
      </c>
      <c r="H53" s="25">
        <v>44561</v>
      </c>
      <c r="I53" s="16" t="s">
        <v>309</v>
      </c>
      <c r="J53" s="11">
        <v>10000</v>
      </c>
    </row>
    <row r="54" spans="1:10" ht="25.5" x14ac:dyDescent="0.2">
      <c r="A54" s="22" t="s">
        <v>371</v>
      </c>
      <c r="B54" s="5" t="s">
        <v>137</v>
      </c>
      <c r="C54" s="5" t="s">
        <v>26</v>
      </c>
      <c r="D54" s="22" t="s">
        <v>133</v>
      </c>
      <c r="E54" s="22" t="s">
        <v>113</v>
      </c>
      <c r="F54" s="22">
        <v>24492.76</v>
      </c>
      <c r="G54" s="24">
        <v>4453187.2328326069</v>
      </c>
      <c r="H54" s="25">
        <v>44561</v>
      </c>
      <c r="I54" s="11" t="s">
        <v>309</v>
      </c>
      <c r="J54" s="11">
        <v>600</v>
      </c>
    </row>
    <row r="55" spans="1:10" ht="25.5" x14ac:dyDescent="0.2">
      <c r="A55" s="22" t="s">
        <v>371</v>
      </c>
      <c r="B55" s="5" t="s">
        <v>380</v>
      </c>
      <c r="C55" s="5" t="s">
        <v>26</v>
      </c>
      <c r="D55" s="22" t="s">
        <v>378</v>
      </c>
      <c r="E55" s="22" t="s">
        <v>113</v>
      </c>
      <c r="F55" s="22">
        <v>5665</v>
      </c>
      <c r="G55" s="24">
        <v>4453187.2328326069</v>
      </c>
      <c r="H55" s="25">
        <v>44561</v>
      </c>
      <c r="I55" s="11" t="s">
        <v>309</v>
      </c>
      <c r="J55" s="11">
        <v>3000</v>
      </c>
    </row>
    <row r="56" spans="1:10" ht="25.5" x14ac:dyDescent="0.2">
      <c r="A56" s="22" t="s">
        <v>371</v>
      </c>
      <c r="B56" s="5" t="s">
        <v>381</v>
      </c>
      <c r="C56" s="5" t="s">
        <v>26</v>
      </c>
      <c r="D56" s="22" t="s">
        <v>379</v>
      </c>
      <c r="E56" s="22" t="s">
        <v>113</v>
      </c>
      <c r="F56" s="22">
        <v>144.1</v>
      </c>
      <c r="G56" s="24">
        <v>4453187.2328326069</v>
      </c>
      <c r="H56" s="25">
        <v>44561</v>
      </c>
      <c r="I56" s="11" t="s">
        <v>309</v>
      </c>
      <c r="J56" s="11">
        <v>20000</v>
      </c>
    </row>
    <row r="57" spans="1:10" ht="25.5" x14ac:dyDescent="0.2">
      <c r="A57" s="22" t="s">
        <v>371</v>
      </c>
      <c r="B57" s="5" t="s">
        <v>142</v>
      </c>
      <c r="C57" s="5" t="s">
        <v>26</v>
      </c>
      <c r="D57" s="22" t="s">
        <v>140</v>
      </c>
      <c r="E57" s="22" t="s">
        <v>141</v>
      </c>
      <c r="F57" s="22">
        <v>14388.62</v>
      </c>
      <c r="G57" s="24">
        <v>4453187.2328326069</v>
      </c>
      <c r="H57" s="25">
        <v>44561</v>
      </c>
      <c r="I57" s="11" t="s">
        <v>309</v>
      </c>
      <c r="J57" s="11">
        <v>20000</v>
      </c>
    </row>
    <row r="58" spans="1:10" ht="25.5" x14ac:dyDescent="0.2">
      <c r="A58" s="22" t="s">
        <v>91</v>
      </c>
      <c r="B58" s="5" t="s">
        <v>146</v>
      </c>
      <c r="C58" s="5" t="s">
        <v>26</v>
      </c>
      <c r="D58" s="22" t="s">
        <v>144</v>
      </c>
      <c r="E58" s="22" t="s">
        <v>145</v>
      </c>
      <c r="F58" s="22">
        <v>43200</v>
      </c>
      <c r="G58" s="24">
        <v>3244491.3879998955</v>
      </c>
      <c r="H58" s="25">
        <v>44561</v>
      </c>
      <c r="I58" s="16" t="s">
        <v>309</v>
      </c>
      <c r="J58" s="11">
        <v>20000</v>
      </c>
    </row>
    <row r="59" spans="1:10" ht="25.5" x14ac:dyDescent="0.2">
      <c r="A59" s="22" t="s">
        <v>91</v>
      </c>
      <c r="B59" s="5" t="s">
        <v>149</v>
      </c>
      <c r="C59" s="5" t="s">
        <v>26</v>
      </c>
      <c r="D59" s="22" t="s">
        <v>148</v>
      </c>
      <c r="E59" s="22" t="s">
        <v>145</v>
      </c>
      <c r="F59" s="22">
        <v>43200</v>
      </c>
      <c r="G59" s="24">
        <v>3244491.3879998955</v>
      </c>
      <c r="H59" s="25">
        <v>44561</v>
      </c>
      <c r="I59" s="11" t="s">
        <v>309</v>
      </c>
      <c r="J59" s="11">
        <v>20000</v>
      </c>
    </row>
    <row r="60" spans="1:10" ht="25.5" x14ac:dyDescent="0.2">
      <c r="A60" s="22" t="s">
        <v>91</v>
      </c>
      <c r="B60" s="5" t="s">
        <v>152</v>
      </c>
      <c r="C60" s="5" t="s">
        <v>26</v>
      </c>
      <c r="D60" s="22" t="s">
        <v>151</v>
      </c>
      <c r="E60" s="22" t="s">
        <v>124</v>
      </c>
      <c r="F60" s="22">
        <v>140</v>
      </c>
      <c r="G60" s="24">
        <v>3244491.3879998955</v>
      </c>
      <c r="H60" s="25">
        <v>44561</v>
      </c>
      <c r="I60" s="11" t="s">
        <v>310</v>
      </c>
      <c r="J60" s="11">
        <v>120</v>
      </c>
    </row>
    <row r="61" spans="1:10" ht="25.5" x14ac:dyDescent="0.2">
      <c r="A61" s="22" t="s">
        <v>91</v>
      </c>
      <c r="B61" s="5" t="s">
        <v>156</v>
      </c>
      <c r="C61" s="5" t="s">
        <v>26</v>
      </c>
      <c r="D61" s="22" t="s">
        <v>154</v>
      </c>
      <c r="E61" s="22" t="s">
        <v>124</v>
      </c>
      <c r="F61" s="22">
        <v>2400</v>
      </c>
      <c r="G61" s="24">
        <v>3244491.3879998955</v>
      </c>
      <c r="H61" s="25">
        <v>44561</v>
      </c>
      <c r="I61" s="11" t="s">
        <v>309</v>
      </c>
      <c r="J61" s="11">
        <v>20000</v>
      </c>
    </row>
    <row r="62" spans="1:10" ht="25.5" x14ac:dyDescent="0.2">
      <c r="A62" s="22" t="s">
        <v>160</v>
      </c>
      <c r="B62" s="5" t="s">
        <v>159</v>
      </c>
      <c r="C62" s="5" t="s">
        <v>26</v>
      </c>
      <c r="D62" s="22" t="s">
        <v>158</v>
      </c>
      <c r="E62" s="22" t="s">
        <v>46</v>
      </c>
      <c r="F62" s="22">
        <v>4</v>
      </c>
      <c r="G62" s="24">
        <v>3244491.3879998955</v>
      </c>
      <c r="H62" s="25">
        <v>44561</v>
      </c>
      <c r="I62" s="11" t="s">
        <v>309</v>
      </c>
      <c r="J62" s="11">
        <v>20000</v>
      </c>
    </row>
    <row r="63" spans="1:10" ht="25.5" x14ac:dyDescent="0.2">
      <c r="A63" s="22" t="s">
        <v>91</v>
      </c>
      <c r="B63" s="5" t="s">
        <v>165</v>
      </c>
      <c r="C63" s="5" t="s">
        <v>26</v>
      </c>
      <c r="D63" s="22" t="s">
        <v>162</v>
      </c>
      <c r="E63" s="22" t="s">
        <v>124</v>
      </c>
      <c r="F63" s="22">
        <v>150</v>
      </c>
      <c r="G63" s="24">
        <v>3244491.3879998955</v>
      </c>
      <c r="H63" s="25">
        <v>44561</v>
      </c>
      <c r="I63" s="11" t="s">
        <v>309</v>
      </c>
      <c r="J63" s="11">
        <v>20000</v>
      </c>
    </row>
    <row r="64" spans="1:10" ht="25.5" x14ac:dyDescent="0.2">
      <c r="A64" s="22" t="s">
        <v>91</v>
      </c>
      <c r="B64" s="5" t="s">
        <v>166</v>
      </c>
      <c r="C64" s="5" t="s">
        <v>26</v>
      </c>
      <c r="D64" s="22" t="s">
        <v>163</v>
      </c>
      <c r="E64" s="22" t="s">
        <v>124</v>
      </c>
      <c r="F64" s="22">
        <v>60</v>
      </c>
      <c r="G64" s="24">
        <v>3244491.3879998955</v>
      </c>
      <c r="H64" s="25">
        <v>44561</v>
      </c>
      <c r="I64" s="16" t="s">
        <v>311</v>
      </c>
      <c r="J64" s="11">
        <v>100</v>
      </c>
    </row>
    <row r="65" spans="1:10" ht="25.5" x14ac:dyDescent="0.2">
      <c r="A65" s="22" t="s">
        <v>91</v>
      </c>
      <c r="B65" s="5" t="s">
        <v>167</v>
      </c>
      <c r="C65" s="5" t="s">
        <v>26</v>
      </c>
      <c r="D65" s="22" t="s">
        <v>164</v>
      </c>
      <c r="E65" s="22" t="s">
        <v>86</v>
      </c>
      <c r="F65" s="22">
        <v>4</v>
      </c>
      <c r="G65" s="24">
        <v>3244491.3879998955</v>
      </c>
      <c r="H65" s="25">
        <v>44561</v>
      </c>
      <c r="I65" s="16" t="s">
        <v>311</v>
      </c>
      <c r="J65" s="11">
        <v>100</v>
      </c>
    </row>
    <row r="66" spans="1:10" ht="25.5" x14ac:dyDescent="0.2">
      <c r="A66" s="22" t="s">
        <v>91</v>
      </c>
      <c r="B66" s="5" t="s">
        <v>172</v>
      </c>
      <c r="C66" s="5" t="s">
        <v>26</v>
      </c>
      <c r="D66" s="22" t="s">
        <v>169</v>
      </c>
      <c r="E66" s="22" t="s">
        <v>86</v>
      </c>
      <c r="F66" s="22">
        <v>12</v>
      </c>
      <c r="G66" s="24">
        <v>3244491.3879998955</v>
      </c>
      <c r="H66" s="25">
        <v>44561</v>
      </c>
      <c r="I66" s="11" t="s">
        <v>309</v>
      </c>
      <c r="J66" s="11">
        <v>20000</v>
      </c>
    </row>
    <row r="67" spans="1:10" ht="25.5" x14ac:dyDescent="0.2">
      <c r="A67" s="22" t="s">
        <v>91</v>
      </c>
      <c r="B67" s="5" t="s">
        <v>173</v>
      </c>
      <c r="C67" s="5" t="s">
        <v>26</v>
      </c>
      <c r="D67" s="22" t="s">
        <v>170</v>
      </c>
      <c r="E67" s="22" t="s">
        <v>171</v>
      </c>
      <c r="F67" s="22">
        <v>13000</v>
      </c>
      <c r="G67" s="24">
        <v>3244491.3879998955</v>
      </c>
      <c r="H67" s="25">
        <v>44561</v>
      </c>
      <c r="I67" s="11" t="s">
        <v>309</v>
      </c>
      <c r="J67" s="11">
        <v>20000</v>
      </c>
    </row>
    <row r="68" spans="1:10" ht="25.5" x14ac:dyDescent="0.2">
      <c r="A68" s="22" t="s">
        <v>384</v>
      </c>
      <c r="B68" s="5" t="s">
        <v>177</v>
      </c>
      <c r="C68" s="5" t="s">
        <v>26</v>
      </c>
      <c r="D68" s="22" t="s">
        <v>175</v>
      </c>
      <c r="E68" s="22" t="s">
        <v>87</v>
      </c>
      <c r="F68" s="22">
        <v>123</v>
      </c>
      <c r="G68" s="24">
        <v>5422590.6370898923</v>
      </c>
      <c r="H68" s="25">
        <v>44561</v>
      </c>
      <c r="I68" s="11" t="s">
        <v>309</v>
      </c>
      <c r="J68" s="11">
        <v>20000</v>
      </c>
    </row>
    <row r="69" spans="1:10" ht="25.5" x14ac:dyDescent="0.2">
      <c r="A69" s="22" t="s">
        <v>384</v>
      </c>
      <c r="B69" s="5" t="s">
        <v>178</v>
      </c>
      <c r="C69" s="5" t="s">
        <v>26</v>
      </c>
      <c r="D69" s="22" t="s">
        <v>176</v>
      </c>
      <c r="E69" s="22" t="s">
        <v>23</v>
      </c>
      <c r="F69" s="22">
        <v>80</v>
      </c>
      <c r="G69" s="24">
        <v>5422590.6370898923</v>
      </c>
      <c r="H69" s="25">
        <v>44561</v>
      </c>
      <c r="I69" s="11" t="s">
        <v>309</v>
      </c>
      <c r="J69" s="11">
        <v>20000</v>
      </c>
    </row>
    <row r="70" spans="1:10" ht="25.5" x14ac:dyDescent="0.2">
      <c r="A70" s="22" t="s">
        <v>384</v>
      </c>
      <c r="B70" s="5" t="s">
        <v>183</v>
      </c>
      <c r="C70" s="5" t="s">
        <v>26</v>
      </c>
      <c r="D70" s="22" t="s">
        <v>180</v>
      </c>
      <c r="E70" s="22" t="s">
        <v>182</v>
      </c>
      <c r="F70" s="22">
        <v>360</v>
      </c>
      <c r="G70" s="24">
        <v>5422590.6370898923</v>
      </c>
      <c r="H70" s="25">
        <v>44561</v>
      </c>
      <c r="I70" s="11" t="s">
        <v>309</v>
      </c>
      <c r="J70" s="11">
        <v>20000</v>
      </c>
    </row>
    <row r="71" spans="1:10" ht="25.5" x14ac:dyDescent="0.2">
      <c r="A71" s="22" t="s">
        <v>384</v>
      </c>
      <c r="B71" s="5" t="s">
        <v>184</v>
      </c>
      <c r="C71" s="5" t="s">
        <v>26</v>
      </c>
      <c r="D71" s="22" t="s">
        <v>181</v>
      </c>
      <c r="E71" s="22" t="s">
        <v>68</v>
      </c>
      <c r="F71" s="22">
        <v>500</v>
      </c>
      <c r="G71" s="24">
        <v>5422590.6370898923</v>
      </c>
      <c r="H71" s="25">
        <v>44561</v>
      </c>
      <c r="I71" s="11" t="s">
        <v>309</v>
      </c>
      <c r="J71" s="11">
        <v>20000</v>
      </c>
    </row>
    <row r="72" spans="1:10" ht="25.5" x14ac:dyDescent="0.2">
      <c r="A72" s="22" t="s">
        <v>384</v>
      </c>
      <c r="B72" s="5" t="s">
        <v>187</v>
      </c>
      <c r="C72" s="5" t="s">
        <v>26</v>
      </c>
      <c r="D72" s="22" t="s">
        <v>186</v>
      </c>
      <c r="E72" s="22" t="s">
        <v>68</v>
      </c>
      <c r="F72" s="22">
        <v>25</v>
      </c>
      <c r="G72" s="24">
        <v>5422590.6370898923</v>
      </c>
      <c r="H72" s="25">
        <v>44561</v>
      </c>
      <c r="I72" s="11" t="s">
        <v>309</v>
      </c>
      <c r="J72" s="11">
        <v>20000</v>
      </c>
    </row>
    <row r="73" spans="1:10" ht="25.5" x14ac:dyDescent="0.2">
      <c r="A73" s="22" t="s">
        <v>384</v>
      </c>
      <c r="B73" s="5" t="s">
        <v>190</v>
      </c>
      <c r="C73" s="5" t="s">
        <v>26</v>
      </c>
      <c r="D73" s="22" t="s">
        <v>189</v>
      </c>
      <c r="E73" s="22" t="s">
        <v>182</v>
      </c>
      <c r="F73" s="22">
        <v>360</v>
      </c>
      <c r="G73" s="24">
        <v>5422590.6370898923</v>
      </c>
      <c r="H73" s="25">
        <v>44561</v>
      </c>
      <c r="I73" s="11" t="s">
        <v>309</v>
      </c>
      <c r="J73" s="11">
        <v>20000</v>
      </c>
    </row>
    <row r="74" spans="1:10" ht="25.5" x14ac:dyDescent="0.2">
      <c r="A74" s="22" t="s">
        <v>197</v>
      </c>
      <c r="B74" s="5" t="s">
        <v>195</v>
      </c>
      <c r="C74" s="5" t="s">
        <v>26</v>
      </c>
      <c r="D74" s="22" t="s">
        <v>192</v>
      </c>
      <c r="E74" s="22" t="s">
        <v>194</v>
      </c>
      <c r="F74" s="22">
        <v>4</v>
      </c>
      <c r="G74" s="24">
        <v>100775.14780702787</v>
      </c>
      <c r="H74" s="25">
        <v>44561</v>
      </c>
      <c r="I74" s="11" t="s">
        <v>309</v>
      </c>
      <c r="J74" s="11">
        <v>20000</v>
      </c>
    </row>
    <row r="75" spans="1:10" x14ac:dyDescent="0.2">
      <c r="A75" s="22" t="s">
        <v>197</v>
      </c>
      <c r="B75" s="5" t="s">
        <v>196</v>
      </c>
      <c r="C75" s="5" t="s">
        <v>26</v>
      </c>
      <c r="D75" s="22" t="s">
        <v>193</v>
      </c>
      <c r="E75" s="22" t="s">
        <v>57</v>
      </c>
      <c r="F75" s="22">
        <v>60</v>
      </c>
      <c r="G75" s="24">
        <v>100775.14780702787</v>
      </c>
      <c r="H75" s="25">
        <v>44561</v>
      </c>
      <c r="I75" s="11" t="s">
        <v>309</v>
      </c>
      <c r="J75" s="11">
        <v>20000</v>
      </c>
    </row>
    <row r="76" spans="1:10" ht="25.5" x14ac:dyDescent="0.2">
      <c r="A76" s="22" t="s">
        <v>385</v>
      </c>
      <c r="B76" s="5" t="s">
        <v>204</v>
      </c>
      <c r="C76" s="5" t="s">
        <v>26</v>
      </c>
      <c r="D76" s="22" t="s">
        <v>199</v>
      </c>
      <c r="E76" s="22" t="s">
        <v>202</v>
      </c>
      <c r="F76" s="22">
        <v>9500</v>
      </c>
      <c r="G76" s="24">
        <v>4735456.8416184988</v>
      </c>
      <c r="H76" s="25">
        <v>44561</v>
      </c>
      <c r="I76" s="11" t="s">
        <v>309</v>
      </c>
      <c r="J76" s="11">
        <v>20000</v>
      </c>
    </row>
    <row r="77" spans="1:10" ht="25.5" x14ac:dyDescent="0.2">
      <c r="A77" s="22" t="s">
        <v>197</v>
      </c>
      <c r="B77" s="5" t="s">
        <v>299</v>
      </c>
      <c r="C77" s="5" t="s">
        <v>26</v>
      </c>
      <c r="D77" s="22" t="s">
        <v>200</v>
      </c>
      <c r="E77" s="22" t="s">
        <v>203</v>
      </c>
      <c r="F77" s="22">
        <v>4</v>
      </c>
      <c r="G77" s="24">
        <v>100775.14780702787</v>
      </c>
      <c r="H77" s="25">
        <v>44561</v>
      </c>
      <c r="I77" s="11" t="s">
        <v>309</v>
      </c>
      <c r="J77" s="11">
        <v>20000</v>
      </c>
    </row>
    <row r="78" spans="1:10" ht="25.5" x14ac:dyDescent="0.2">
      <c r="A78" s="22" t="s">
        <v>197</v>
      </c>
      <c r="B78" s="5" t="s">
        <v>206</v>
      </c>
      <c r="C78" s="5" t="s">
        <v>26</v>
      </c>
      <c r="D78" s="22" t="s">
        <v>201</v>
      </c>
      <c r="E78" s="22" t="s">
        <v>203</v>
      </c>
      <c r="F78" s="22">
        <v>4</v>
      </c>
      <c r="G78" s="24">
        <v>100775.14780702787</v>
      </c>
      <c r="H78" s="25">
        <v>44561</v>
      </c>
      <c r="I78" s="11" t="s">
        <v>309</v>
      </c>
      <c r="J78" s="11">
        <v>20000</v>
      </c>
    </row>
    <row r="79" spans="1:10" x14ac:dyDescent="0.2">
      <c r="A79" s="22" t="s">
        <v>212</v>
      </c>
      <c r="B79" s="5" t="s">
        <v>211</v>
      </c>
      <c r="C79" s="5" t="s">
        <v>26</v>
      </c>
      <c r="D79" s="22" t="s">
        <v>209</v>
      </c>
      <c r="E79" s="22" t="s">
        <v>210</v>
      </c>
      <c r="F79" s="22">
        <v>203880168</v>
      </c>
      <c r="G79" s="24">
        <v>1598248.1872133105</v>
      </c>
      <c r="H79" s="25">
        <v>44561</v>
      </c>
      <c r="I79" s="11" t="s">
        <v>309</v>
      </c>
      <c r="J79" s="11">
        <v>20000</v>
      </c>
    </row>
    <row r="80" spans="1:10" x14ac:dyDescent="0.2">
      <c r="A80" s="22" t="s">
        <v>212</v>
      </c>
      <c r="B80" s="5" t="s">
        <v>218</v>
      </c>
      <c r="C80" s="5" t="s">
        <v>26</v>
      </c>
      <c r="D80" s="22" t="s">
        <v>214</v>
      </c>
      <c r="E80" s="22" t="s">
        <v>216</v>
      </c>
      <c r="F80" s="22">
        <v>1</v>
      </c>
      <c r="G80" s="24">
        <v>1598248.1872133105</v>
      </c>
      <c r="H80" s="25">
        <v>44561</v>
      </c>
      <c r="I80" s="11" t="s">
        <v>309</v>
      </c>
      <c r="J80" s="11">
        <v>20000</v>
      </c>
    </row>
    <row r="81" spans="1:10" x14ac:dyDescent="0.2">
      <c r="A81" s="22" t="s">
        <v>212</v>
      </c>
      <c r="B81" s="5" t="s">
        <v>219</v>
      </c>
      <c r="C81" s="5" t="s">
        <v>26</v>
      </c>
      <c r="D81" s="22" t="s">
        <v>215</v>
      </c>
      <c r="E81" s="22" t="s">
        <v>217</v>
      </c>
      <c r="F81" s="22">
        <v>1</v>
      </c>
      <c r="G81" s="24">
        <v>1598248.1872133105</v>
      </c>
      <c r="H81" s="25">
        <v>44561</v>
      </c>
      <c r="I81" s="11" t="s">
        <v>309</v>
      </c>
      <c r="J81" s="11">
        <v>20000</v>
      </c>
    </row>
    <row r="82" spans="1:10" x14ac:dyDescent="0.2">
      <c r="A82" s="22" t="s">
        <v>212</v>
      </c>
      <c r="B82" s="5" t="s">
        <v>223</v>
      </c>
      <c r="C82" s="5" t="s">
        <v>26</v>
      </c>
      <c r="D82" s="22" t="s">
        <v>221</v>
      </c>
      <c r="E82" s="22" t="s">
        <v>222</v>
      </c>
      <c r="F82" s="22">
        <v>5</v>
      </c>
      <c r="G82" s="24">
        <v>1598248.1872133105</v>
      </c>
      <c r="H82" s="25">
        <v>44561</v>
      </c>
      <c r="I82" s="11" t="s">
        <v>309</v>
      </c>
      <c r="J82" s="11">
        <v>20000</v>
      </c>
    </row>
    <row r="83" spans="1:10" ht="38.25" x14ac:dyDescent="0.2">
      <c r="A83" s="22" t="s">
        <v>383</v>
      </c>
      <c r="B83" s="5" t="s">
        <v>231</v>
      </c>
      <c r="C83" s="5" t="s">
        <v>26</v>
      </c>
      <c r="D83" s="22" t="s">
        <v>225</v>
      </c>
      <c r="E83" s="22" t="s">
        <v>382</v>
      </c>
      <c r="F83" s="22">
        <v>4</v>
      </c>
      <c r="G83" s="24">
        <v>438679.70249438996</v>
      </c>
      <c r="H83" s="25">
        <v>44561</v>
      </c>
      <c r="I83" s="11" t="s">
        <v>309</v>
      </c>
      <c r="J83" s="11">
        <v>20000</v>
      </c>
    </row>
    <row r="84" spans="1:10" ht="25.5" x14ac:dyDescent="0.2">
      <c r="A84" s="22" t="s">
        <v>383</v>
      </c>
      <c r="B84" s="5" t="s">
        <v>232</v>
      </c>
      <c r="C84" s="5" t="s">
        <v>26</v>
      </c>
      <c r="D84" s="22" t="s">
        <v>226</v>
      </c>
      <c r="E84" s="22" t="s">
        <v>87</v>
      </c>
      <c r="F84" s="22">
        <v>500</v>
      </c>
      <c r="G84" s="24">
        <v>438679.70249438996</v>
      </c>
      <c r="H84" s="25">
        <v>44561</v>
      </c>
      <c r="I84" s="11" t="s">
        <v>309</v>
      </c>
      <c r="J84" s="11">
        <v>20000</v>
      </c>
    </row>
    <row r="85" spans="1:10" ht="25.5" x14ac:dyDescent="0.2">
      <c r="A85" s="22" t="s">
        <v>383</v>
      </c>
      <c r="B85" s="5" t="s">
        <v>300</v>
      </c>
      <c r="C85" s="5" t="s">
        <v>26</v>
      </c>
      <c r="D85" s="22" t="s">
        <v>227</v>
      </c>
      <c r="E85" s="22" t="s">
        <v>23</v>
      </c>
      <c r="F85" s="22">
        <v>150</v>
      </c>
      <c r="G85" s="24">
        <v>438679.70249438996</v>
      </c>
      <c r="H85" s="25">
        <v>44561</v>
      </c>
      <c r="I85" s="11" t="s">
        <v>309</v>
      </c>
      <c r="J85" s="11">
        <v>20000</v>
      </c>
    </row>
    <row r="86" spans="1:10" x14ac:dyDescent="0.2">
      <c r="A86" s="22" t="s">
        <v>383</v>
      </c>
      <c r="B86" s="5" t="s">
        <v>234</v>
      </c>
      <c r="C86" s="5" t="s">
        <v>26</v>
      </c>
      <c r="D86" s="22" t="s">
        <v>228</v>
      </c>
      <c r="E86" s="22" t="s">
        <v>45</v>
      </c>
      <c r="F86" s="22">
        <v>1700</v>
      </c>
      <c r="G86" s="24">
        <v>438679.70249438996</v>
      </c>
      <c r="H86" s="25">
        <v>44561</v>
      </c>
      <c r="I86" s="16" t="s">
        <v>68</v>
      </c>
      <c r="J86" s="11">
        <v>20000</v>
      </c>
    </row>
    <row r="87" spans="1:10" x14ac:dyDescent="0.2">
      <c r="A87" s="22" t="s">
        <v>383</v>
      </c>
      <c r="B87" s="5" t="s">
        <v>235</v>
      </c>
      <c r="C87" s="5" t="s">
        <v>26</v>
      </c>
      <c r="D87" s="22" t="s">
        <v>229</v>
      </c>
      <c r="E87" s="22" t="s">
        <v>230</v>
      </c>
      <c r="F87" s="22">
        <v>2</v>
      </c>
      <c r="G87" s="24">
        <v>438679.70249438996</v>
      </c>
      <c r="H87" s="25">
        <v>44561</v>
      </c>
      <c r="I87" s="16" t="s">
        <v>68</v>
      </c>
      <c r="J87" s="11">
        <v>20000</v>
      </c>
    </row>
    <row r="88" spans="1:10" ht="25.5" x14ac:dyDescent="0.2">
      <c r="A88" s="22" t="s">
        <v>197</v>
      </c>
      <c r="B88" s="5" t="s">
        <v>245</v>
      </c>
      <c r="C88" s="5" t="s">
        <v>26</v>
      </c>
      <c r="D88" s="22" t="s">
        <v>237</v>
      </c>
      <c r="E88" s="22" t="s">
        <v>115</v>
      </c>
      <c r="F88" s="22">
        <v>1</v>
      </c>
      <c r="G88" s="24">
        <v>100775.14780702787</v>
      </c>
      <c r="H88" s="25">
        <v>44561</v>
      </c>
      <c r="I88" s="11" t="s">
        <v>68</v>
      </c>
      <c r="J88" s="11">
        <v>2000</v>
      </c>
    </row>
    <row r="89" spans="1:10" ht="25.5" x14ac:dyDescent="0.2">
      <c r="A89" s="22" t="s">
        <v>197</v>
      </c>
      <c r="B89" s="5" t="s">
        <v>246</v>
      </c>
      <c r="C89" s="5" t="s">
        <v>26</v>
      </c>
      <c r="D89" s="22" t="s">
        <v>238</v>
      </c>
      <c r="E89" s="22" t="s">
        <v>46</v>
      </c>
      <c r="F89" s="22">
        <v>4</v>
      </c>
      <c r="G89" s="24">
        <v>100775.14780702787</v>
      </c>
      <c r="H89" s="25">
        <v>44561</v>
      </c>
      <c r="I89" s="11" t="s">
        <v>68</v>
      </c>
      <c r="J89" s="11">
        <v>420</v>
      </c>
    </row>
    <row r="90" spans="1:10" ht="25.5" x14ac:dyDescent="0.2">
      <c r="A90" s="22" t="s">
        <v>251</v>
      </c>
      <c r="B90" s="5" t="s">
        <v>247</v>
      </c>
      <c r="C90" s="5" t="s">
        <v>26</v>
      </c>
      <c r="D90" s="22" t="s">
        <v>239</v>
      </c>
      <c r="E90" s="22" t="s">
        <v>243</v>
      </c>
      <c r="F90" s="22">
        <v>1500</v>
      </c>
      <c r="G90" s="24">
        <v>13483652.114290588</v>
      </c>
      <c r="H90" s="25">
        <v>44561</v>
      </c>
      <c r="I90" s="11" t="s">
        <v>68</v>
      </c>
      <c r="J90" s="11">
        <v>2000</v>
      </c>
    </row>
    <row r="91" spans="1:10" x14ac:dyDescent="0.2">
      <c r="A91" s="22" t="s">
        <v>252</v>
      </c>
      <c r="B91" s="5" t="s">
        <v>248</v>
      </c>
      <c r="C91" s="5" t="s">
        <v>26</v>
      </c>
      <c r="D91" s="22" t="s">
        <v>240</v>
      </c>
      <c r="E91" s="22" t="s">
        <v>81</v>
      </c>
      <c r="F91" s="22">
        <v>200</v>
      </c>
      <c r="G91" s="24">
        <v>961181.12604416127</v>
      </c>
      <c r="H91" s="25">
        <v>44561</v>
      </c>
      <c r="I91" s="31" t="s">
        <v>68</v>
      </c>
      <c r="J91" s="31">
        <v>500</v>
      </c>
    </row>
    <row r="92" spans="1:10" x14ac:dyDescent="0.2">
      <c r="A92" s="22" t="s">
        <v>354</v>
      </c>
      <c r="B92" s="5" t="s">
        <v>249</v>
      </c>
      <c r="C92" s="5" t="s">
        <v>26</v>
      </c>
      <c r="D92" s="22" t="s">
        <v>241</v>
      </c>
      <c r="E92" s="22" t="s">
        <v>81</v>
      </c>
      <c r="F92" s="22">
        <v>1700</v>
      </c>
      <c r="G92" s="24">
        <v>289535.35809458914</v>
      </c>
      <c r="H92" s="25">
        <v>44561</v>
      </c>
      <c r="I92" s="11" t="s">
        <v>309</v>
      </c>
      <c r="J92" s="11">
        <v>20000</v>
      </c>
    </row>
    <row r="93" spans="1:10" x14ac:dyDescent="0.2">
      <c r="A93" s="22" t="s">
        <v>354</v>
      </c>
      <c r="B93" s="5" t="s">
        <v>250</v>
      </c>
      <c r="C93" s="5" t="s">
        <v>26</v>
      </c>
      <c r="D93" s="22" t="s">
        <v>242</v>
      </c>
      <c r="E93" s="22" t="s">
        <v>244</v>
      </c>
      <c r="F93" s="22">
        <v>1200</v>
      </c>
      <c r="G93" s="24">
        <v>289535.35809458914</v>
      </c>
      <c r="H93" s="25">
        <v>44561</v>
      </c>
      <c r="I93" s="11" t="s">
        <v>309</v>
      </c>
      <c r="J93" s="11">
        <v>20000</v>
      </c>
    </row>
    <row r="94" spans="1:10" ht="25.5" x14ac:dyDescent="0.2">
      <c r="A94" s="22" t="s">
        <v>383</v>
      </c>
      <c r="B94" s="5" t="s">
        <v>260</v>
      </c>
      <c r="C94" s="5" t="s">
        <v>26</v>
      </c>
      <c r="D94" s="22" t="s">
        <v>254</v>
      </c>
      <c r="E94" s="22" t="s">
        <v>194</v>
      </c>
      <c r="F94" s="22">
        <v>65</v>
      </c>
      <c r="G94" s="24">
        <v>438679.70249438996</v>
      </c>
      <c r="H94" s="25">
        <v>44561</v>
      </c>
      <c r="I94" s="11" t="s">
        <v>309</v>
      </c>
      <c r="J94" s="11">
        <v>20000</v>
      </c>
    </row>
    <row r="95" spans="1:10" ht="25.5" x14ac:dyDescent="0.2">
      <c r="A95" s="22" t="s">
        <v>383</v>
      </c>
      <c r="B95" s="5" t="s">
        <v>261</v>
      </c>
      <c r="C95" s="5" t="s">
        <v>26</v>
      </c>
      <c r="D95" s="22" t="s">
        <v>255</v>
      </c>
      <c r="E95" s="22" t="s">
        <v>258</v>
      </c>
      <c r="F95" s="22">
        <v>12</v>
      </c>
      <c r="G95" s="24">
        <v>438679.70249438996</v>
      </c>
      <c r="H95" s="25">
        <v>44561</v>
      </c>
      <c r="I95" s="11" t="s">
        <v>309</v>
      </c>
      <c r="J95" s="11">
        <v>20000</v>
      </c>
    </row>
    <row r="96" spans="1:10" ht="25.5" x14ac:dyDescent="0.2">
      <c r="A96" s="22" t="s">
        <v>383</v>
      </c>
      <c r="B96" s="5" t="s">
        <v>262</v>
      </c>
      <c r="C96" s="5" t="s">
        <v>26</v>
      </c>
      <c r="D96" s="22" t="s">
        <v>256</v>
      </c>
      <c r="E96" s="22" t="s">
        <v>259</v>
      </c>
      <c r="F96" s="22">
        <v>4</v>
      </c>
      <c r="G96" s="24">
        <v>438679.70249438996</v>
      </c>
      <c r="H96" s="25">
        <v>44561</v>
      </c>
      <c r="I96" s="11" t="s">
        <v>309</v>
      </c>
      <c r="J96" s="11">
        <v>20000</v>
      </c>
    </row>
    <row r="97" spans="1:10" ht="25.5" x14ac:dyDescent="0.2">
      <c r="A97" s="22" t="s">
        <v>383</v>
      </c>
      <c r="B97" s="5" t="s">
        <v>263</v>
      </c>
      <c r="C97" s="5" t="s">
        <v>26</v>
      </c>
      <c r="D97" s="22" t="s">
        <v>257</v>
      </c>
      <c r="E97" s="22" t="s">
        <v>194</v>
      </c>
      <c r="F97" s="22">
        <v>240</v>
      </c>
      <c r="G97" s="24">
        <v>438679.70249438996</v>
      </c>
      <c r="H97" s="25">
        <v>44561</v>
      </c>
      <c r="I97" s="11" t="s">
        <v>309</v>
      </c>
      <c r="J97" s="11">
        <v>20000</v>
      </c>
    </row>
    <row r="98" spans="1:10" ht="25.5" x14ac:dyDescent="0.2">
      <c r="A98" s="22" t="s">
        <v>274</v>
      </c>
      <c r="B98" s="5" t="s">
        <v>270</v>
      </c>
      <c r="C98" s="5" t="s">
        <v>26</v>
      </c>
      <c r="D98" s="22" t="s">
        <v>264</v>
      </c>
      <c r="E98" s="22" t="s">
        <v>268</v>
      </c>
      <c r="F98" s="22">
        <v>1400</v>
      </c>
      <c r="G98" s="24">
        <v>815832.58784895099</v>
      </c>
      <c r="H98" s="25">
        <v>44561</v>
      </c>
      <c r="I98" s="11" t="s">
        <v>309</v>
      </c>
      <c r="J98" s="11">
        <v>20000</v>
      </c>
    </row>
    <row r="99" spans="1:10" ht="25.5" x14ac:dyDescent="0.2">
      <c r="A99" s="22" t="s">
        <v>274</v>
      </c>
      <c r="B99" s="5" t="s">
        <v>271</v>
      </c>
      <c r="C99" s="5" t="s">
        <v>26</v>
      </c>
      <c r="D99" s="22" t="s">
        <v>265</v>
      </c>
      <c r="E99" s="22" t="s">
        <v>269</v>
      </c>
      <c r="F99" s="22">
        <v>110</v>
      </c>
      <c r="G99" s="24">
        <v>815832.58784895099</v>
      </c>
      <c r="H99" s="25">
        <v>44561</v>
      </c>
      <c r="I99" s="11" t="s">
        <v>309</v>
      </c>
      <c r="J99" s="11">
        <v>20000</v>
      </c>
    </row>
    <row r="100" spans="1:10" x14ac:dyDescent="0.2">
      <c r="A100" s="22" t="s">
        <v>252</v>
      </c>
      <c r="B100" s="5" t="s">
        <v>272</v>
      </c>
      <c r="C100" s="5" t="s">
        <v>26</v>
      </c>
      <c r="D100" s="22" t="s">
        <v>266</v>
      </c>
      <c r="E100" s="22" t="s">
        <v>222</v>
      </c>
      <c r="F100" s="22">
        <v>4</v>
      </c>
      <c r="G100" s="24">
        <v>961181.12604416127</v>
      </c>
      <c r="H100" s="25">
        <v>44561</v>
      </c>
      <c r="I100" s="11" t="s">
        <v>309</v>
      </c>
      <c r="J100" s="11">
        <v>20000</v>
      </c>
    </row>
    <row r="101" spans="1:10" ht="25.5" x14ac:dyDescent="0.2">
      <c r="A101" s="22" t="s">
        <v>252</v>
      </c>
      <c r="B101" s="5" t="s">
        <v>273</v>
      </c>
      <c r="C101" s="5" t="s">
        <v>26</v>
      </c>
      <c r="D101" s="22" t="s">
        <v>267</v>
      </c>
      <c r="E101" s="22" t="s">
        <v>268</v>
      </c>
      <c r="F101" s="22">
        <v>650</v>
      </c>
      <c r="G101" s="24">
        <v>961181.12604416127</v>
      </c>
      <c r="H101" s="25">
        <v>44561</v>
      </c>
      <c r="I101" s="11" t="s">
        <v>309</v>
      </c>
      <c r="J101" s="11">
        <v>20000</v>
      </c>
    </row>
    <row r="102" spans="1:10" ht="25.5" x14ac:dyDescent="0.2">
      <c r="A102" s="22" t="s">
        <v>197</v>
      </c>
      <c r="B102" s="5" t="s">
        <v>284</v>
      </c>
      <c r="C102" s="5" t="s">
        <v>26</v>
      </c>
      <c r="D102" s="22" t="s">
        <v>276</v>
      </c>
      <c r="E102" s="22" t="s">
        <v>281</v>
      </c>
      <c r="F102" s="22">
        <v>5</v>
      </c>
      <c r="G102" s="24">
        <v>100775.14780702787</v>
      </c>
      <c r="H102" s="25">
        <v>44561</v>
      </c>
      <c r="I102" s="11" t="s">
        <v>309</v>
      </c>
      <c r="J102" s="11">
        <v>20000</v>
      </c>
    </row>
    <row r="103" spans="1:10" ht="25.5" x14ac:dyDescent="0.2">
      <c r="A103" s="22" t="s">
        <v>371</v>
      </c>
      <c r="B103" s="5" t="s">
        <v>285</v>
      </c>
      <c r="C103" s="5" t="s">
        <v>26</v>
      </c>
      <c r="D103" s="22" t="s">
        <v>277</v>
      </c>
      <c r="E103" s="22" t="s">
        <v>282</v>
      </c>
      <c r="F103" s="22">
        <v>250</v>
      </c>
      <c r="G103" s="24">
        <v>4453187.2328326069</v>
      </c>
      <c r="H103" s="25">
        <v>44561</v>
      </c>
      <c r="I103" s="11" t="s">
        <v>309</v>
      </c>
      <c r="J103" s="11">
        <v>20000</v>
      </c>
    </row>
    <row r="104" spans="1:10" ht="25.5" x14ac:dyDescent="0.2">
      <c r="A104" s="22" t="s">
        <v>371</v>
      </c>
      <c r="B104" s="5" t="s">
        <v>286</v>
      </c>
      <c r="C104" s="5" t="s">
        <v>26</v>
      </c>
      <c r="D104" s="22" t="s">
        <v>278</v>
      </c>
      <c r="E104" s="22" t="s">
        <v>283</v>
      </c>
      <c r="F104" s="22">
        <v>1</v>
      </c>
      <c r="G104" s="24">
        <v>4453187.2328326069</v>
      </c>
      <c r="H104" s="25">
        <v>44561</v>
      </c>
      <c r="I104" s="11" t="s">
        <v>309</v>
      </c>
      <c r="J104" s="11">
        <v>20000</v>
      </c>
    </row>
    <row r="105" spans="1:10" ht="25.5" x14ac:dyDescent="0.2">
      <c r="A105" s="22" t="s">
        <v>371</v>
      </c>
      <c r="B105" s="5" t="s">
        <v>287</v>
      </c>
      <c r="C105" s="5" t="s">
        <v>26</v>
      </c>
      <c r="D105" s="22" t="s">
        <v>279</v>
      </c>
      <c r="E105" s="22" t="s">
        <v>283</v>
      </c>
      <c r="F105" s="22">
        <v>1</v>
      </c>
      <c r="G105" s="24">
        <v>4453187.2328326069</v>
      </c>
      <c r="H105" s="25">
        <v>44561</v>
      </c>
      <c r="I105" s="11" t="s">
        <v>309</v>
      </c>
      <c r="J105" s="11">
        <v>20000</v>
      </c>
    </row>
    <row r="106" spans="1:10" ht="25.5" x14ac:dyDescent="0.2">
      <c r="A106" s="22" t="s">
        <v>371</v>
      </c>
      <c r="B106" s="5" t="s">
        <v>288</v>
      </c>
      <c r="C106" s="5" t="s">
        <v>26</v>
      </c>
      <c r="D106" s="22" t="s">
        <v>280</v>
      </c>
      <c r="E106" s="22" t="s">
        <v>283</v>
      </c>
      <c r="F106" s="22">
        <v>1</v>
      </c>
      <c r="G106" s="24">
        <v>4453187.2328326069</v>
      </c>
      <c r="H106" s="25">
        <v>44561</v>
      </c>
      <c r="I106" s="11" t="s">
        <v>309</v>
      </c>
      <c r="J106" s="11">
        <v>20000</v>
      </c>
    </row>
    <row r="107" spans="1:10" x14ac:dyDescent="0.2">
      <c r="A107" s="22" t="s">
        <v>197</v>
      </c>
      <c r="B107" s="5" t="s">
        <v>294</v>
      </c>
      <c r="C107" s="5" t="s">
        <v>26</v>
      </c>
      <c r="D107" s="22" t="s">
        <v>290</v>
      </c>
      <c r="E107" s="20" t="s">
        <v>292</v>
      </c>
      <c r="F107" s="20">
        <v>50</v>
      </c>
      <c r="G107" s="24">
        <v>100775.14780702787</v>
      </c>
      <c r="H107" s="25">
        <v>44561</v>
      </c>
      <c r="I107" s="11" t="s">
        <v>309</v>
      </c>
      <c r="J107" s="11">
        <v>20000</v>
      </c>
    </row>
    <row r="108" spans="1:10" x14ac:dyDescent="0.2">
      <c r="A108" s="22" t="s">
        <v>296</v>
      </c>
      <c r="B108" s="5" t="s">
        <v>295</v>
      </c>
      <c r="C108" s="5" t="s">
        <v>26</v>
      </c>
      <c r="D108" s="22" t="s">
        <v>291</v>
      </c>
      <c r="E108" s="20" t="s">
        <v>293</v>
      </c>
      <c r="F108" s="20">
        <v>50</v>
      </c>
      <c r="G108" s="24">
        <v>7316972.1996028814</v>
      </c>
      <c r="H108" s="25">
        <v>44561</v>
      </c>
      <c r="I108" s="11" t="s">
        <v>309</v>
      </c>
      <c r="J108" s="11">
        <v>20000</v>
      </c>
    </row>
    <row r="109" spans="1:10" x14ac:dyDescent="0.2">
      <c r="G109" s="32">
        <f>SUM(G9:G108)</f>
        <v>203816381.45624909</v>
      </c>
    </row>
  </sheetData>
  <autoFilter ref="A7:J8">
    <filterColumn colId="4" showButton="0"/>
    <filterColumn colId="5" showButton="0"/>
    <filterColumn colId="6" showButton="0"/>
    <filterColumn colId="8" showButton="0"/>
  </autoFilter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3.42578125" bestFit="1" customWidth="1"/>
    <col min="8" max="8" width="28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8" customHeight="1" thickBot="1" x14ac:dyDescent="0.25">
      <c r="A3" s="40" t="s">
        <v>16</v>
      </c>
      <c r="B3" s="41"/>
      <c r="C3" s="41"/>
      <c r="D3" s="41"/>
      <c r="E3" s="42" t="s">
        <v>62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318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61</v>
      </c>
      <c r="B9" s="6" t="s">
        <v>59</v>
      </c>
      <c r="C9" s="6" t="s">
        <v>26</v>
      </c>
      <c r="D9" s="5" t="s">
        <v>55</v>
      </c>
      <c r="E9" s="16" t="s">
        <v>57</v>
      </c>
      <c r="F9" s="11" t="s">
        <v>355</v>
      </c>
      <c r="G9" s="18">
        <v>262231.6057086467</v>
      </c>
      <c r="H9" s="19">
        <v>44561</v>
      </c>
      <c r="I9" s="11" t="s">
        <v>68</v>
      </c>
      <c r="J9" s="11">
        <v>60</v>
      </c>
    </row>
    <row r="10" spans="1:10" x14ac:dyDescent="0.2">
      <c r="A10" s="5" t="s">
        <v>61</v>
      </c>
      <c r="B10" s="6" t="s">
        <v>60</v>
      </c>
      <c r="C10" s="6" t="s">
        <v>26</v>
      </c>
      <c r="D10" s="5" t="s">
        <v>56</v>
      </c>
      <c r="E10" s="16" t="s">
        <v>58</v>
      </c>
      <c r="F10" s="11" t="s">
        <v>356</v>
      </c>
      <c r="G10" s="18">
        <v>262231.6057086467</v>
      </c>
      <c r="H10" s="19">
        <v>44561</v>
      </c>
      <c r="I10" s="11" t="s">
        <v>304</v>
      </c>
      <c r="J10" s="11">
        <v>250</v>
      </c>
    </row>
    <row r="11" spans="1:10" x14ac:dyDescent="0.2">
      <c r="A11" s="26"/>
      <c r="B11" s="21"/>
      <c r="C11" s="26"/>
      <c r="D11" s="21"/>
      <c r="E11" s="26"/>
      <c r="F11" s="27"/>
      <c r="G11" s="28">
        <f>SUM(G9:G10)</f>
        <v>524463.21141729341</v>
      </c>
      <c r="H11" s="29"/>
      <c r="I11" s="29"/>
      <c r="J11" s="30"/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" bestFit="1" customWidth="1"/>
    <col min="8" max="8" width="31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6.5" customHeight="1" thickBot="1" x14ac:dyDescent="0.25">
      <c r="A3" s="40" t="s">
        <v>16</v>
      </c>
      <c r="B3" s="41"/>
      <c r="C3" s="41"/>
      <c r="D3" s="41"/>
      <c r="E3" s="42" t="s">
        <v>78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319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320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72</v>
      </c>
      <c r="C9" s="6" t="s">
        <v>26</v>
      </c>
      <c r="D9" s="5" t="s">
        <v>63</v>
      </c>
      <c r="E9" s="16" t="s">
        <v>46</v>
      </c>
      <c r="F9" s="11">
        <v>600</v>
      </c>
      <c r="G9" s="18">
        <v>438679.70249438996</v>
      </c>
      <c r="H9" s="19">
        <v>44561</v>
      </c>
      <c r="I9" s="11" t="s">
        <v>68</v>
      </c>
      <c r="J9" s="11">
        <v>800</v>
      </c>
    </row>
    <row r="10" spans="1:10" ht="24" x14ac:dyDescent="0.2">
      <c r="A10" s="5" t="s">
        <v>53</v>
      </c>
      <c r="B10" s="6" t="s">
        <v>73</v>
      </c>
      <c r="C10" s="6" t="s">
        <v>26</v>
      </c>
      <c r="D10" s="6" t="s">
        <v>64</v>
      </c>
      <c r="E10" s="16" t="s">
        <v>68</v>
      </c>
      <c r="F10" s="11">
        <v>200</v>
      </c>
      <c r="G10" s="18">
        <v>438679.70249438996</v>
      </c>
      <c r="H10" s="19">
        <v>44561</v>
      </c>
      <c r="I10" s="11" t="s">
        <v>68</v>
      </c>
      <c r="J10" s="11">
        <v>47</v>
      </c>
    </row>
    <row r="11" spans="1:10" x14ac:dyDescent="0.2">
      <c r="A11" s="13" t="s">
        <v>33</v>
      </c>
      <c r="B11" s="6" t="s">
        <v>74</v>
      </c>
      <c r="C11" s="6" t="s">
        <v>26</v>
      </c>
      <c r="D11" s="6" t="s">
        <v>65</v>
      </c>
      <c r="E11" s="11" t="s">
        <v>69</v>
      </c>
      <c r="F11" s="11">
        <v>150</v>
      </c>
      <c r="G11" s="18">
        <v>289535.35809458914</v>
      </c>
      <c r="H11" s="19">
        <v>44561</v>
      </c>
      <c r="I11" s="16" t="s">
        <v>68</v>
      </c>
      <c r="J11" s="11">
        <v>500</v>
      </c>
    </row>
    <row r="12" spans="1:10" ht="24" x14ac:dyDescent="0.2">
      <c r="A12" s="13" t="s">
        <v>33</v>
      </c>
      <c r="B12" s="6" t="s">
        <v>75</v>
      </c>
      <c r="C12" s="6" t="s">
        <v>26</v>
      </c>
      <c r="D12" s="5" t="s">
        <v>66</v>
      </c>
      <c r="E12" s="16" t="s">
        <v>70</v>
      </c>
      <c r="F12" s="11">
        <v>50</v>
      </c>
      <c r="G12" s="18">
        <v>289535.35809458914</v>
      </c>
      <c r="H12" s="19">
        <v>44561</v>
      </c>
      <c r="I12" s="11" t="s">
        <v>68</v>
      </c>
      <c r="J12" s="11">
        <v>100</v>
      </c>
    </row>
    <row r="13" spans="1:10" ht="24" x14ac:dyDescent="0.2">
      <c r="A13" s="13" t="s">
        <v>33</v>
      </c>
      <c r="B13" s="6" t="s">
        <v>76</v>
      </c>
      <c r="C13" s="6" t="s">
        <v>26</v>
      </c>
      <c r="D13" s="5" t="s">
        <v>67</v>
      </c>
      <c r="E13" s="16" t="s">
        <v>71</v>
      </c>
      <c r="F13" s="11">
        <v>4500</v>
      </c>
      <c r="G13" s="18">
        <v>289535.35809458914</v>
      </c>
      <c r="H13" s="19">
        <v>44561</v>
      </c>
      <c r="I13" s="11" t="s">
        <v>68</v>
      </c>
      <c r="J13" s="11">
        <v>3200</v>
      </c>
    </row>
    <row r="14" spans="1:10" ht="24" x14ac:dyDescent="0.2">
      <c r="A14" s="13" t="s">
        <v>53</v>
      </c>
      <c r="B14" s="6" t="s">
        <v>77</v>
      </c>
      <c r="C14" s="6" t="s">
        <v>26</v>
      </c>
      <c r="D14" s="7" t="s">
        <v>357</v>
      </c>
      <c r="E14" s="16" t="s">
        <v>23</v>
      </c>
      <c r="F14" s="11">
        <v>550</v>
      </c>
      <c r="G14" s="18">
        <v>438679.70249438996</v>
      </c>
      <c r="H14" s="19">
        <v>44561</v>
      </c>
      <c r="I14" s="11" t="s">
        <v>68</v>
      </c>
      <c r="J14" s="11">
        <v>450</v>
      </c>
    </row>
    <row r="15" spans="1:10" x14ac:dyDescent="0.2">
      <c r="G15" s="9">
        <f>SUM(G9:G14)</f>
        <v>2184645.181766937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G10" sqref="G10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8.85546875" customWidth="1"/>
    <col min="8" max="8" width="33.1406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3.75" customHeight="1" thickBot="1" x14ac:dyDescent="0.25">
      <c r="A3" s="40" t="s">
        <v>16</v>
      </c>
      <c r="B3" s="41"/>
      <c r="C3" s="41"/>
      <c r="D3" s="41"/>
      <c r="E3" s="42" t="s">
        <v>85</v>
      </c>
      <c r="F3" s="42"/>
      <c r="G3" s="42"/>
      <c r="H3" s="42"/>
      <c r="I3" s="42"/>
      <c r="J3" s="43"/>
    </row>
    <row r="4" spans="1:10" ht="22.5" customHeight="1" x14ac:dyDescent="0.2">
      <c r="A4" s="44" t="s">
        <v>321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319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322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x14ac:dyDescent="0.2">
      <c r="A9" s="5" t="s">
        <v>33</v>
      </c>
      <c r="B9" s="6" t="s">
        <v>83</v>
      </c>
      <c r="C9" s="6" t="s">
        <v>26</v>
      </c>
      <c r="D9" s="5" t="s">
        <v>79</v>
      </c>
      <c r="E9" s="16" t="s">
        <v>81</v>
      </c>
      <c r="F9" s="11">
        <v>85</v>
      </c>
      <c r="G9" s="18">
        <v>289535.35809458914</v>
      </c>
      <c r="H9" s="19">
        <v>44561</v>
      </c>
      <c r="I9" s="11" t="s">
        <v>305</v>
      </c>
      <c r="J9" s="11">
        <v>68</v>
      </c>
    </row>
    <row r="10" spans="1:10" x14ac:dyDescent="0.2">
      <c r="A10" s="5" t="s">
        <v>33</v>
      </c>
      <c r="B10" s="6" t="s">
        <v>84</v>
      </c>
      <c r="C10" s="6" t="s">
        <v>26</v>
      </c>
      <c r="D10" s="5" t="s">
        <v>80</v>
      </c>
      <c r="E10" s="16" t="s">
        <v>82</v>
      </c>
      <c r="F10" s="11">
        <v>1</v>
      </c>
      <c r="G10" s="18">
        <v>289535.35809458914</v>
      </c>
      <c r="H10" s="19">
        <v>44561</v>
      </c>
      <c r="I10" s="11" t="s">
        <v>305</v>
      </c>
      <c r="J10" s="11">
        <v>1200</v>
      </c>
    </row>
    <row r="11" spans="1:10" x14ac:dyDescent="0.2">
      <c r="G11" s="9">
        <f>SUM(G9:G10)</f>
        <v>579070.71618917829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73" zoomScaleNormal="73" workbookViewId="0">
      <selection activeCell="G14" sqref="G14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4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3.25" customHeight="1" thickBot="1" x14ac:dyDescent="0.25">
      <c r="A3" s="40" t="s">
        <v>16</v>
      </c>
      <c r="B3" s="41"/>
      <c r="C3" s="41"/>
      <c r="D3" s="41"/>
      <c r="E3" s="42" t="s">
        <v>92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323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324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91</v>
      </c>
      <c r="B9" s="6" t="s">
        <v>364</v>
      </c>
      <c r="C9" s="6" t="s">
        <v>26</v>
      </c>
      <c r="D9" s="5" t="s">
        <v>358</v>
      </c>
      <c r="E9" s="16" t="s">
        <v>86</v>
      </c>
      <c r="F9" s="11">
        <v>24</v>
      </c>
      <c r="G9" s="18">
        <v>3244491.3879998955</v>
      </c>
      <c r="H9" s="19">
        <v>44561</v>
      </c>
      <c r="I9" s="11" t="s">
        <v>306</v>
      </c>
      <c r="J9" s="11">
        <v>600</v>
      </c>
    </row>
    <row r="10" spans="1:10" ht="24" x14ac:dyDescent="0.2">
      <c r="A10" s="5" t="s">
        <v>53</v>
      </c>
      <c r="B10" s="6" t="s">
        <v>365</v>
      </c>
      <c r="C10" s="6" t="s">
        <v>26</v>
      </c>
      <c r="D10" s="5" t="s">
        <v>359</v>
      </c>
      <c r="E10" s="16" t="s">
        <v>87</v>
      </c>
      <c r="F10" s="11">
        <v>200</v>
      </c>
      <c r="G10" s="18">
        <v>438679.70249438996</v>
      </c>
      <c r="H10" s="19">
        <v>44561</v>
      </c>
      <c r="I10" s="11" t="s">
        <v>306</v>
      </c>
      <c r="J10" s="11">
        <v>300</v>
      </c>
    </row>
    <row r="11" spans="1:10" ht="24" x14ac:dyDescent="0.2">
      <c r="A11" s="5" t="s">
        <v>53</v>
      </c>
      <c r="B11" s="6" t="s">
        <v>366</v>
      </c>
      <c r="C11" s="6" t="s">
        <v>26</v>
      </c>
      <c r="D11" s="6" t="s">
        <v>360</v>
      </c>
      <c r="E11" s="16" t="s">
        <v>23</v>
      </c>
      <c r="F11" s="11">
        <v>30</v>
      </c>
      <c r="G11" s="18">
        <v>438679.70249438996</v>
      </c>
      <c r="H11" s="19">
        <v>44561</v>
      </c>
      <c r="I11" s="11" t="s">
        <v>306</v>
      </c>
      <c r="J11" s="11">
        <v>40</v>
      </c>
    </row>
    <row r="12" spans="1:10" ht="24" x14ac:dyDescent="0.2">
      <c r="A12" s="5" t="s">
        <v>53</v>
      </c>
      <c r="B12" s="6" t="s">
        <v>367</v>
      </c>
      <c r="C12" s="6" t="s">
        <v>26</v>
      </c>
      <c r="D12" s="6" t="s">
        <v>361</v>
      </c>
      <c r="E12" s="11" t="s">
        <v>88</v>
      </c>
      <c r="F12" s="11">
        <v>80</v>
      </c>
      <c r="G12" s="18">
        <v>438679.70249438996</v>
      </c>
      <c r="H12" s="19">
        <v>44561</v>
      </c>
      <c r="I12" s="16" t="s">
        <v>306</v>
      </c>
      <c r="J12" s="11">
        <v>100</v>
      </c>
    </row>
    <row r="13" spans="1:10" ht="24" x14ac:dyDescent="0.2">
      <c r="A13" s="5" t="s">
        <v>53</v>
      </c>
      <c r="B13" s="6" t="s">
        <v>368</v>
      </c>
      <c r="C13" s="6" t="s">
        <v>26</v>
      </c>
      <c r="D13" s="5" t="s">
        <v>362</v>
      </c>
      <c r="E13" s="16" t="s">
        <v>89</v>
      </c>
      <c r="F13" s="11">
        <v>3</v>
      </c>
      <c r="G13" s="18">
        <v>438679.70249438996</v>
      </c>
      <c r="H13" s="19">
        <v>44561</v>
      </c>
      <c r="I13" s="11" t="s">
        <v>306</v>
      </c>
      <c r="J13" s="11">
        <v>1000</v>
      </c>
    </row>
    <row r="14" spans="1:10" ht="24" x14ac:dyDescent="0.2">
      <c r="A14" s="5" t="s">
        <v>53</v>
      </c>
      <c r="B14" s="6" t="s">
        <v>369</v>
      </c>
      <c r="C14" s="6" t="s">
        <v>26</v>
      </c>
      <c r="D14" s="5" t="s">
        <v>363</v>
      </c>
      <c r="E14" s="16" t="s">
        <v>89</v>
      </c>
      <c r="F14" s="11">
        <v>10</v>
      </c>
      <c r="G14" s="18">
        <v>438679.70249438996</v>
      </c>
      <c r="H14" s="19">
        <v>44561</v>
      </c>
      <c r="I14" s="11" t="s">
        <v>306</v>
      </c>
      <c r="J14" s="11">
        <v>1000</v>
      </c>
    </row>
    <row r="15" spans="1:10" x14ac:dyDescent="0.2">
      <c r="G15" s="12">
        <f>SUM(G9:G14)</f>
        <v>5437889.9004718456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5.7109375" customWidth="1"/>
    <col min="8" max="8" width="27.570312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4.25" customHeight="1" thickBot="1" x14ac:dyDescent="0.25">
      <c r="A3" s="40" t="s">
        <v>16</v>
      </c>
      <c r="B3" s="41"/>
      <c r="C3" s="41"/>
      <c r="D3" s="41"/>
      <c r="E3" s="42" t="s">
        <v>93</v>
      </c>
      <c r="F3" s="42"/>
      <c r="G3" s="42"/>
      <c r="H3" s="42"/>
      <c r="I3" s="42"/>
      <c r="J3" s="43"/>
    </row>
    <row r="4" spans="1:10" ht="22.5" customHeight="1" x14ac:dyDescent="0.2">
      <c r="A4" s="44" t="s">
        <v>312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323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325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90</v>
      </c>
      <c r="C9" s="6" t="s">
        <v>26</v>
      </c>
      <c r="D9" s="5" t="s">
        <v>370</v>
      </c>
      <c r="E9" s="16" t="s">
        <v>46</v>
      </c>
      <c r="F9" s="11">
        <v>40</v>
      </c>
      <c r="G9" s="12">
        <v>438679.70249438996</v>
      </c>
      <c r="H9" s="17">
        <v>44561</v>
      </c>
      <c r="I9" s="11" t="s">
        <v>307</v>
      </c>
      <c r="J9" s="11">
        <v>750</v>
      </c>
    </row>
    <row r="10" spans="1:10" x14ac:dyDescent="0.2">
      <c r="G10" s="12">
        <f>G9</f>
        <v>438679.70249438996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3" zoomScaleNormal="73" workbookViewId="0">
      <selection activeCell="E5" sqref="E5:J5"/>
    </sheetView>
  </sheetViews>
  <sheetFormatPr baseColWidth="10" defaultRowHeight="12.75" x14ac:dyDescent="0.2"/>
  <cols>
    <col min="1" max="1" width="12.140625" style="14" customWidth="1"/>
    <col min="2" max="2" width="13.42578125" bestFit="1" customWidth="1"/>
    <col min="3" max="3" width="14.5703125" customWidth="1"/>
    <col min="4" max="4" width="53" customWidth="1"/>
    <col min="5" max="5" width="18.85546875" bestFit="1" customWidth="1"/>
    <col min="6" max="6" width="13" bestFit="1" customWidth="1"/>
    <col min="7" max="7" width="16.42578125" bestFit="1" customWidth="1"/>
    <col min="8" max="8" width="34.7109375" customWidth="1"/>
    <col min="9" max="9" width="12.85546875" customWidth="1"/>
    <col min="10" max="10" width="24.7109375" customWidth="1"/>
    <col min="257" max="257" width="12.140625" customWidth="1"/>
    <col min="258" max="258" width="13.42578125" bestFit="1" customWidth="1"/>
    <col min="259" max="259" width="14.5703125" customWidth="1"/>
    <col min="260" max="260" width="53" customWidth="1"/>
    <col min="261" max="261" width="18.85546875" bestFit="1" customWidth="1"/>
    <col min="262" max="262" width="13" bestFit="1" customWidth="1"/>
    <col min="263" max="263" width="13.42578125" bestFit="1" customWidth="1"/>
    <col min="264" max="264" width="19.28515625" bestFit="1" customWidth="1"/>
    <col min="265" max="265" width="12.85546875" customWidth="1"/>
    <col min="266" max="266" width="24.7109375" customWidth="1"/>
    <col min="513" max="513" width="12.140625" customWidth="1"/>
    <col min="514" max="514" width="13.42578125" bestFit="1" customWidth="1"/>
    <col min="515" max="515" width="14.5703125" customWidth="1"/>
    <col min="516" max="516" width="53" customWidth="1"/>
    <col min="517" max="517" width="18.85546875" bestFit="1" customWidth="1"/>
    <col min="518" max="518" width="13" bestFit="1" customWidth="1"/>
    <col min="519" max="519" width="13.42578125" bestFit="1" customWidth="1"/>
    <col min="520" max="520" width="19.28515625" bestFit="1" customWidth="1"/>
    <col min="521" max="521" width="12.85546875" customWidth="1"/>
    <col min="522" max="522" width="24.7109375" customWidth="1"/>
    <col min="769" max="769" width="12.140625" customWidth="1"/>
    <col min="770" max="770" width="13.42578125" bestFit="1" customWidth="1"/>
    <col min="771" max="771" width="14.5703125" customWidth="1"/>
    <col min="772" max="772" width="53" customWidth="1"/>
    <col min="773" max="773" width="18.85546875" bestFit="1" customWidth="1"/>
    <col min="774" max="774" width="13" bestFit="1" customWidth="1"/>
    <col min="775" max="775" width="13.42578125" bestFit="1" customWidth="1"/>
    <col min="776" max="776" width="19.28515625" bestFit="1" customWidth="1"/>
    <col min="777" max="777" width="12.85546875" customWidth="1"/>
    <col min="778" max="778" width="24.7109375" customWidth="1"/>
    <col min="1025" max="1025" width="12.140625" customWidth="1"/>
    <col min="1026" max="1026" width="13.42578125" bestFit="1" customWidth="1"/>
    <col min="1027" max="1027" width="14.5703125" customWidth="1"/>
    <col min="1028" max="1028" width="53" customWidth="1"/>
    <col min="1029" max="1029" width="18.85546875" bestFit="1" customWidth="1"/>
    <col min="1030" max="1030" width="13" bestFit="1" customWidth="1"/>
    <col min="1031" max="1031" width="13.42578125" bestFit="1" customWidth="1"/>
    <col min="1032" max="1032" width="19.28515625" bestFit="1" customWidth="1"/>
    <col min="1033" max="1033" width="12.85546875" customWidth="1"/>
    <col min="1034" max="1034" width="24.7109375" customWidth="1"/>
    <col min="1281" max="1281" width="12.140625" customWidth="1"/>
    <col min="1282" max="1282" width="13.42578125" bestFit="1" customWidth="1"/>
    <col min="1283" max="1283" width="14.5703125" customWidth="1"/>
    <col min="1284" max="1284" width="53" customWidth="1"/>
    <col min="1285" max="1285" width="18.85546875" bestFit="1" customWidth="1"/>
    <col min="1286" max="1286" width="13" bestFit="1" customWidth="1"/>
    <col min="1287" max="1287" width="13.42578125" bestFit="1" customWidth="1"/>
    <col min="1288" max="1288" width="19.28515625" bestFit="1" customWidth="1"/>
    <col min="1289" max="1289" width="12.85546875" customWidth="1"/>
    <col min="1290" max="1290" width="24.7109375" customWidth="1"/>
    <col min="1537" max="1537" width="12.140625" customWidth="1"/>
    <col min="1538" max="1538" width="13.42578125" bestFit="1" customWidth="1"/>
    <col min="1539" max="1539" width="14.5703125" customWidth="1"/>
    <col min="1540" max="1540" width="53" customWidth="1"/>
    <col min="1541" max="1541" width="18.85546875" bestFit="1" customWidth="1"/>
    <col min="1542" max="1542" width="13" bestFit="1" customWidth="1"/>
    <col min="1543" max="1543" width="13.42578125" bestFit="1" customWidth="1"/>
    <col min="1544" max="1544" width="19.28515625" bestFit="1" customWidth="1"/>
    <col min="1545" max="1545" width="12.85546875" customWidth="1"/>
    <col min="1546" max="1546" width="24.7109375" customWidth="1"/>
    <col min="1793" max="1793" width="12.140625" customWidth="1"/>
    <col min="1794" max="1794" width="13.42578125" bestFit="1" customWidth="1"/>
    <col min="1795" max="1795" width="14.5703125" customWidth="1"/>
    <col min="1796" max="1796" width="53" customWidth="1"/>
    <col min="1797" max="1797" width="18.85546875" bestFit="1" customWidth="1"/>
    <col min="1798" max="1798" width="13" bestFit="1" customWidth="1"/>
    <col min="1799" max="1799" width="13.42578125" bestFit="1" customWidth="1"/>
    <col min="1800" max="1800" width="19.28515625" bestFit="1" customWidth="1"/>
    <col min="1801" max="1801" width="12.85546875" customWidth="1"/>
    <col min="1802" max="1802" width="24.7109375" customWidth="1"/>
    <col min="2049" max="2049" width="12.140625" customWidth="1"/>
    <col min="2050" max="2050" width="13.42578125" bestFit="1" customWidth="1"/>
    <col min="2051" max="2051" width="14.5703125" customWidth="1"/>
    <col min="2052" max="2052" width="53" customWidth="1"/>
    <col min="2053" max="2053" width="18.85546875" bestFit="1" customWidth="1"/>
    <col min="2054" max="2054" width="13" bestFit="1" customWidth="1"/>
    <col min="2055" max="2055" width="13.42578125" bestFit="1" customWidth="1"/>
    <col min="2056" max="2056" width="19.28515625" bestFit="1" customWidth="1"/>
    <col min="2057" max="2057" width="12.85546875" customWidth="1"/>
    <col min="2058" max="2058" width="24.7109375" customWidth="1"/>
    <col min="2305" max="2305" width="12.140625" customWidth="1"/>
    <col min="2306" max="2306" width="13.42578125" bestFit="1" customWidth="1"/>
    <col min="2307" max="2307" width="14.5703125" customWidth="1"/>
    <col min="2308" max="2308" width="53" customWidth="1"/>
    <col min="2309" max="2309" width="18.85546875" bestFit="1" customWidth="1"/>
    <col min="2310" max="2310" width="13" bestFit="1" customWidth="1"/>
    <col min="2311" max="2311" width="13.42578125" bestFit="1" customWidth="1"/>
    <col min="2312" max="2312" width="19.28515625" bestFit="1" customWidth="1"/>
    <col min="2313" max="2313" width="12.85546875" customWidth="1"/>
    <col min="2314" max="2314" width="24.7109375" customWidth="1"/>
    <col min="2561" max="2561" width="12.140625" customWidth="1"/>
    <col min="2562" max="2562" width="13.42578125" bestFit="1" customWidth="1"/>
    <col min="2563" max="2563" width="14.5703125" customWidth="1"/>
    <col min="2564" max="2564" width="53" customWidth="1"/>
    <col min="2565" max="2565" width="18.85546875" bestFit="1" customWidth="1"/>
    <col min="2566" max="2566" width="13" bestFit="1" customWidth="1"/>
    <col min="2567" max="2567" width="13.42578125" bestFit="1" customWidth="1"/>
    <col min="2568" max="2568" width="19.28515625" bestFit="1" customWidth="1"/>
    <col min="2569" max="2569" width="12.85546875" customWidth="1"/>
    <col min="2570" max="2570" width="24.7109375" customWidth="1"/>
    <col min="2817" max="2817" width="12.140625" customWidth="1"/>
    <col min="2818" max="2818" width="13.42578125" bestFit="1" customWidth="1"/>
    <col min="2819" max="2819" width="14.5703125" customWidth="1"/>
    <col min="2820" max="2820" width="53" customWidth="1"/>
    <col min="2821" max="2821" width="18.85546875" bestFit="1" customWidth="1"/>
    <col min="2822" max="2822" width="13" bestFit="1" customWidth="1"/>
    <col min="2823" max="2823" width="13.42578125" bestFit="1" customWidth="1"/>
    <col min="2824" max="2824" width="19.28515625" bestFit="1" customWidth="1"/>
    <col min="2825" max="2825" width="12.85546875" customWidth="1"/>
    <col min="2826" max="2826" width="24.7109375" customWidth="1"/>
    <col min="3073" max="3073" width="12.140625" customWidth="1"/>
    <col min="3074" max="3074" width="13.42578125" bestFit="1" customWidth="1"/>
    <col min="3075" max="3075" width="14.5703125" customWidth="1"/>
    <col min="3076" max="3076" width="53" customWidth="1"/>
    <col min="3077" max="3077" width="18.85546875" bestFit="1" customWidth="1"/>
    <col min="3078" max="3078" width="13" bestFit="1" customWidth="1"/>
    <col min="3079" max="3079" width="13.42578125" bestFit="1" customWidth="1"/>
    <col min="3080" max="3080" width="19.28515625" bestFit="1" customWidth="1"/>
    <col min="3081" max="3081" width="12.85546875" customWidth="1"/>
    <col min="3082" max="3082" width="24.7109375" customWidth="1"/>
    <col min="3329" max="3329" width="12.140625" customWidth="1"/>
    <col min="3330" max="3330" width="13.42578125" bestFit="1" customWidth="1"/>
    <col min="3331" max="3331" width="14.5703125" customWidth="1"/>
    <col min="3332" max="3332" width="53" customWidth="1"/>
    <col min="3333" max="3333" width="18.85546875" bestFit="1" customWidth="1"/>
    <col min="3334" max="3334" width="13" bestFit="1" customWidth="1"/>
    <col min="3335" max="3335" width="13.42578125" bestFit="1" customWidth="1"/>
    <col min="3336" max="3336" width="19.28515625" bestFit="1" customWidth="1"/>
    <col min="3337" max="3337" width="12.85546875" customWidth="1"/>
    <col min="3338" max="3338" width="24.7109375" customWidth="1"/>
    <col min="3585" max="3585" width="12.140625" customWidth="1"/>
    <col min="3586" max="3586" width="13.42578125" bestFit="1" customWidth="1"/>
    <col min="3587" max="3587" width="14.5703125" customWidth="1"/>
    <col min="3588" max="3588" width="53" customWidth="1"/>
    <col min="3589" max="3589" width="18.85546875" bestFit="1" customWidth="1"/>
    <col min="3590" max="3590" width="13" bestFit="1" customWidth="1"/>
    <col min="3591" max="3591" width="13.42578125" bestFit="1" customWidth="1"/>
    <col min="3592" max="3592" width="19.28515625" bestFit="1" customWidth="1"/>
    <col min="3593" max="3593" width="12.85546875" customWidth="1"/>
    <col min="3594" max="3594" width="24.7109375" customWidth="1"/>
    <col min="3841" max="3841" width="12.140625" customWidth="1"/>
    <col min="3842" max="3842" width="13.42578125" bestFit="1" customWidth="1"/>
    <col min="3843" max="3843" width="14.5703125" customWidth="1"/>
    <col min="3844" max="3844" width="53" customWidth="1"/>
    <col min="3845" max="3845" width="18.85546875" bestFit="1" customWidth="1"/>
    <col min="3846" max="3846" width="13" bestFit="1" customWidth="1"/>
    <col min="3847" max="3847" width="13.42578125" bestFit="1" customWidth="1"/>
    <col min="3848" max="3848" width="19.28515625" bestFit="1" customWidth="1"/>
    <col min="3849" max="3849" width="12.85546875" customWidth="1"/>
    <col min="3850" max="3850" width="24.7109375" customWidth="1"/>
    <col min="4097" max="4097" width="12.140625" customWidth="1"/>
    <col min="4098" max="4098" width="13.42578125" bestFit="1" customWidth="1"/>
    <col min="4099" max="4099" width="14.5703125" customWidth="1"/>
    <col min="4100" max="4100" width="53" customWidth="1"/>
    <col min="4101" max="4101" width="18.85546875" bestFit="1" customWidth="1"/>
    <col min="4102" max="4102" width="13" bestFit="1" customWidth="1"/>
    <col min="4103" max="4103" width="13.42578125" bestFit="1" customWidth="1"/>
    <col min="4104" max="4104" width="19.28515625" bestFit="1" customWidth="1"/>
    <col min="4105" max="4105" width="12.85546875" customWidth="1"/>
    <col min="4106" max="4106" width="24.7109375" customWidth="1"/>
    <col min="4353" max="4353" width="12.140625" customWidth="1"/>
    <col min="4354" max="4354" width="13.42578125" bestFit="1" customWidth="1"/>
    <col min="4355" max="4355" width="14.5703125" customWidth="1"/>
    <col min="4356" max="4356" width="53" customWidth="1"/>
    <col min="4357" max="4357" width="18.85546875" bestFit="1" customWidth="1"/>
    <col min="4358" max="4358" width="13" bestFit="1" customWidth="1"/>
    <col min="4359" max="4359" width="13.42578125" bestFit="1" customWidth="1"/>
    <col min="4360" max="4360" width="19.28515625" bestFit="1" customWidth="1"/>
    <col min="4361" max="4361" width="12.85546875" customWidth="1"/>
    <col min="4362" max="4362" width="24.7109375" customWidth="1"/>
    <col min="4609" max="4609" width="12.140625" customWidth="1"/>
    <col min="4610" max="4610" width="13.42578125" bestFit="1" customWidth="1"/>
    <col min="4611" max="4611" width="14.5703125" customWidth="1"/>
    <col min="4612" max="4612" width="53" customWidth="1"/>
    <col min="4613" max="4613" width="18.85546875" bestFit="1" customWidth="1"/>
    <col min="4614" max="4614" width="13" bestFit="1" customWidth="1"/>
    <col min="4615" max="4615" width="13.42578125" bestFit="1" customWidth="1"/>
    <col min="4616" max="4616" width="19.28515625" bestFit="1" customWidth="1"/>
    <col min="4617" max="4617" width="12.85546875" customWidth="1"/>
    <col min="4618" max="4618" width="24.7109375" customWidth="1"/>
    <col min="4865" max="4865" width="12.140625" customWidth="1"/>
    <col min="4866" max="4866" width="13.42578125" bestFit="1" customWidth="1"/>
    <col min="4867" max="4867" width="14.5703125" customWidth="1"/>
    <col min="4868" max="4868" width="53" customWidth="1"/>
    <col min="4869" max="4869" width="18.85546875" bestFit="1" customWidth="1"/>
    <col min="4870" max="4870" width="13" bestFit="1" customWidth="1"/>
    <col min="4871" max="4871" width="13.42578125" bestFit="1" customWidth="1"/>
    <col min="4872" max="4872" width="19.28515625" bestFit="1" customWidth="1"/>
    <col min="4873" max="4873" width="12.85546875" customWidth="1"/>
    <col min="4874" max="4874" width="24.7109375" customWidth="1"/>
    <col min="5121" max="5121" width="12.140625" customWidth="1"/>
    <col min="5122" max="5122" width="13.42578125" bestFit="1" customWidth="1"/>
    <col min="5123" max="5123" width="14.5703125" customWidth="1"/>
    <col min="5124" max="5124" width="53" customWidth="1"/>
    <col min="5125" max="5125" width="18.85546875" bestFit="1" customWidth="1"/>
    <col min="5126" max="5126" width="13" bestFit="1" customWidth="1"/>
    <col min="5127" max="5127" width="13.42578125" bestFit="1" customWidth="1"/>
    <col min="5128" max="5128" width="19.28515625" bestFit="1" customWidth="1"/>
    <col min="5129" max="5129" width="12.85546875" customWidth="1"/>
    <col min="5130" max="5130" width="24.7109375" customWidth="1"/>
    <col min="5377" max="5377" width="12.140625" customWidth="1"/>
    <col min="5378" max="5378" width="13.42578125" bestFit="1" customWidth="1"/>
    <col min="5379" max="5379" width="14.5703125" customWidth="1"/>
    <col min="5380" max="5380" width="53" customWidth="1"/>
    <col min="5381" max="5381" width="18.85546875" bestFit="1" customWidth="1"/>
    <col min="5382" max="5382" width="13" bestFit="1" customWidth="1"/>
    <col min="5383" max="5383" width="13.42578125" bestFit="1" customWidth="1"/>
    <col min="5384" max="5384" width="19.28515625" bestFit="1" customWidth="1"/>
    <col min="5385" max="5385" width="12.85546875" customWidth="1"/>
    <col min="5386" max="5386" width="24.7109375" customWidth="1"/>
    <col min="5633" max="5633" width="12.140625" customWidth="1"/>
    <col min="5634" max="5634" width="13.42578125" bestFit="1" customWidth="1"/>
    <col min="5635" max="5635" width="14.5703125" customWidth="1"/>
    <col min="5636" max="5636" width="53" customWidth="1"/>
    <col min="5637" max="5637" width="18.85546875" bestFit="1" customWidth="1"/>
    <col min="5638" max="5638" width="13" bestFit="1" customWidth="1"/>
    <col min="5639" max="5639" width="13.42578125" bestFit="1" customWidth="1"/>
    <col min="5640" max="5640" width="19.28515625" bestFit="1" customWidth="1"/>
    <col min="5641" max="5641" width="12.85546875" customWidth="1"/>
    <col min="5642" max="5642" width="24.7109375" customWidth="1"/>
    <col min="5889" max="5889" width="12.140625" customWidth="1"/>
    <col min="5890" max="5890" width="13.42578125" bestFit="1" customWidth="1"/>
    <col min="5891" max="5891" width="14.5703125" customWidth="1"/>
    <col min="5892" max="5892" width="53" customWidth="1"/>
    <col min="5893" max="5893" width="18.85546875" bestFit="1" customWidth="1"/>
    <col min="5894" max="5894" width="13" bestFit="1" customWidth="1"/>
    <col min="5895" max="5895" width="13.42578125" bestFit="1" customWidth="1"/>
    <col min="5896" max="5896" width="19.28515625" bestFit="1" customWidth="1"/>
    <col min="5897" max="5897" width="12.85546875" customWidth="1"/>
    <col min="5898" max="5898" width="24.7109375" customWidth="1"/>
    <col min="6145" max="6145" width="12.140625" customWidth="1"/>
    <col min="6146" max="6146" width="13.42578125" bestFit="1" customWidth="1"/>
    <col min="6147" max="6147" width="14.5703125" customWidth="1"/>
    <col min="6148" max="6148" width="53" customWidth="1"/>
    <col min="6149" max="6149" width="18.85546875" bestFit="1" customWidth="1"/>
    <col min="6150" max="6150" width="13" bestFit="1" customWidth="1"/>
    <col min="6151" max="6151" width="13.42578125" bestFit="1" customWidth="1"/>
    <col min="6152" max="6152" width="19.28515625" bestFit="1" customWidth="1"/>
    <col min="6153" max="6153" width="12.85546875" customWidth="1"/>
    <col min="6154" max="6154" width="24.7109375" customWidth="1"/>
    <col min="6401" max="6401" width="12.140625" customWidth="1"/>
    <col min="6402" max="6402" width="13.42578125" bestFit="1" customWidth="1"/>
    <col min="6403" max="6403" width="14.5703125" customWidth="1"/>
    <col min="6404" max="6404" width="53" customWidth="1"/>
    <col min="6405" max="6405" width="18.85546875" bestFit="1" customWidth="1"/>
    <col min="6406" max="6406" width="13" bestFit="1" customWidth="1"/>
    <col min="6407" max="6407" width="13.42578125" bestFit="1" customWidth="1"/>
    <col min="6408" max="6408" width="19.28515625" bestFit="1" customWidth="1"/>
    <col min="6409" max="6409" width="12.85546875" customWidth="1"/>
    <col min="6410" max="6410" width="24.7109375" customWidth="1"/>
    <col min="6657" max="6657" width="12.140625" customWidth="1"/>
    <col min="6658" max="6658" width="13.42578125" bestFit="1" customWidth="1"/>
    <col min="6659" max="6659" width="14.5703125" customWidth="1"/>
    <col min="6660" max="6660" width="53" customWidth="1"/>
    <col min="6661" max="6661" width="18.85546875" bestFit="1" customWidth="1"/>
    <col min="6662" max="6662" width="13" bestFit="1" customWidth="1"/>
    <col min="6663" max="6663" width="13.42578125" bestFit="1" customWidth="1"/>
    <col min="6664" max="6664" width="19.28515625" bestFit="1" customWidth="1"/>
    <col min="6665" max="6665" width="12.85546875" customWidth="1"/>
    <col min="6666" max="6666" width="24.7109375" customWidth="1"/>
    <col min="6913" max="6913" width="12.140625" customWidth="1"/>
    <col min="6914" max="6914" width="13.42578125" bestFit="1" customWidth="1"/>
    <col min="6915" max="6915" width="14.5703125" customWidth="1"/>
    <col min="6916" max="6916" width="53" customWidth="1"/>
    <col min="6917" max="6917" width="18.85546875" bestFit="1" customWidth="1"/>
    <col min="6918" max="6918" width="13" bestFit="1" customWidth="1"/>
    <col min="6919" max="6919" width="13.42578125" bestFit="1" customWidth="1"/>
    <col min="6920" max="6920" width="19.28515625" bestFit="1" customWidth="1"/>
    <col min="6921" max="6921" width="12.85546875" customWidth="1"/>
    <col min="6922" max="6922" width="24.7109375" customWidth="1"/>
    <col min="7169" max="7169" width="12.140625" customWidth="1"/>
    <col min="7170" max="7170" width="13.42578125" bestFit="1" customWidth="1"/>
    <col min="7171" max="7171" width="14.5703125" customWidth="1"/>
    <col min="7172" max="7172" width="53" customWidth="1"/>
    <col min="7173" max="7173" width="18.85546875" bestFit="1" customWidth="1"/>
    <col min="7174" max="7174" width="13" bestFit="1" customWidth="1"/>
    <col min="7175" max="7175" width="13.42578125" bestFit="1" customWidth="1"/>
    <col min="7176" max="7176" width="19.28515625" bestFit="1" customWidth="1"/>
    <col min="7177" max="7177" width="12.85546875" customWidth="1"/>
    <col min="7178" max="7178" width="24.7109375" customWidth="1"/>
    <col min="7425" max="7425" width="12.140625" customWidth="1"/>
    <col min="7426" max="7426" width="13.42578125" bestFit="1" customWidth="1"/>
    <col min="7427" max="7427" width="14.5703125" customWidth="1"/>
    <col min="7428" max="7428" width="53" customWidth="1"/>
    <col min="7429" max="7429" width="18.85546875" bestFit="1" customWidth="1"/>
    <col min="7430" max="7430" width="13" bestFit="1" customWidth="1"/>
    <col min="7431" max="7431" width="13.42578125" bestFit="1" customWidth="1"/>
    <col min="7432" max="7432" width="19.28515625" bestFit="1" customWidth="1"/>
    <col min="7433" max="7433" width="12.85546875" customWidth="1"/>
    <col min="7434" max="7434" width="24.7109375" customWidth="1"/>
    <col min="7681" max="7681" width="12.140625" customWidth="1"/>
    <col min="7682" max="7682" width="13.42578125" bestFit="1" customWidth="1"/>
    <col min="7683" max="7683" width="14.5703125" customWidth="1"/>
    <col min="7684" max="7684" width="53" customWidth="1"/>
    <col min="7685" max="7685" width="18.85546875" bestFit="1" customWidth="1"/>
    <col min="7686" max="7686" width="13" bestFit="1" customWidth="1"/>
    <col min="7687" max="7687" width="13.42578125" bestFit="1" customWidth="1"/>
    <col min="7688" max="7688" width="19.28515625" bestFit="1" customWidth="1"/>
    <col min="7689" max="7689" width="12.85546875" customWidth="1"/>
    <col min="7690" max="7690" width="24.7109375" customWidth="1"/>
    <col min="7937" max="7937" width="12.140625" customWidth="1"/>
    <col min="7938" max="7938" width="13.42578125" bestFit="1" customWidth="1"/>
    <col min="7939" max="7939" width="14.5703125" customWidth="1"/>
    <col min="7940" max="7940" width="53" customWidth="1"/>
    <col min="7941" max="7941" width="18.85546875" bestFit="1" customWidth="1"/>
    <col min="7942" max="7942" width="13" bestFit="1" customWidth="1"/>
    <col min="7943" max="7943" width="13.42578125" bestFit="1" customWidth="1"/>
    <col min="7944" max="7944" width="19.28515625" bestFit="1" customWidth="1"/>
    <col min="7945" max="7945" width="12.85546875" customWidth="1"/>
    <col min="7946" max="7946" width="24.7109375" customWidth="1"/>
    <col min="8193" max="8193" width="12.140625" customWidth="1"/>
    <col min="8194" max="8194" width="13.42578125" bestFit="1" customWidth="1"/>
    <col min="8195" max="8195" width="14.5703125" customWidth="1"/>
    <col min="8196" max="8196" width="53" customWidth="1"/>
    <col min="8197" max="8197" width="18.85546875" bestFit="1" customWidth="1"/>
    <col min="8198" max="8198" width="13" bestFit="1" customWidth="1"/>
    <col min="8199" max="8199" width="13.42578125" bestFit="1" customWidth="1"/>
    <col min="8200" max="8200" width="19.28515625" bestFit="1" customWidth="1"/>
    <col min="8201" max="8201" width="12.85546875" customWidth="1"/>
    <col min="8202" max="8202" width="24.7109375" customWidth="1"/>
    <col min="8449" max="8449" width="12.140625" customWidth="1"/>
    <col min="8450" max="8450" width="13.42578125" bestFit="1" customWidth="1"/>
    <col min="8451" max="8451" width="14.5703125" customWidth="1"/>
    <col min="8452" max="8452" width="53" customWidth="1"/>
    <col min="8453" max="8453" width="18.85546875" bestFit="1" customWidth="1"/>
    <col min="8454" max="8454" width="13" bestFit="1" customWidth="1"/>
    <col min="8455" max="8455" width="13.42578125" bestFit="1" customWidth="1"/>
    <col min="8456" max="8456" width="19.28515625" bestFit="1" customWidth="1"/>
    <col min="8457" max="8457" width="12.85546875" customWidth="1"/>
    <col min="8458" max="8458" width="24.7109375" customWidth="1"/>
    <col min="8705" max="8705" width="12.140625" customWidth="1"/>
    <col min="8706" max="8706" width="13.42578125" bestFit="1" customWidth="1"/>
    <col min="8707" max="8707" width="14.5703125" customWidth="1"/>
    <col min="8708" max="8708" width="53" customWidth="1"/>
    <col min="8709" max="8709" width="18.85546875" bestFit="1" customWidth="1"/>
    <col min="8710" max="8710" width="13" bestFit="1" customWidth="1"/>
    <col min="8711" max="8711" width="13.42578125" bestFit="1" customWidth="1"/>
    <col min="8712" max="8712" width="19.28515625" bestFit="1" customWidth="1"/>
    <col min="8713" max="8713" width="12.85546875" customWidth="1"/>
    <col min="8714" max="8714" width="24.7109375" customWidth="1"/>
    <col min="8961" max="8961" width="12.140625" customWidth="1"/>
    <col min="8962" max="8962" width="13.42578125" bestFit="1" customWidth="1"/>
    <col min="8963" max="8963" width="14.5703125" customWidth="1"/>
    <col min="8964" max="8964" width="53" customWidth="1"/>
    <col min="8965" max="8965" width="18.85546875" bestFit="1" customWidth="1"/>
    <col min="8966" max="8966" width="13" bestFit="1" customWidth="1"/>
    <col min="8967" max="8967" width="13.42578125" bestFit="1" customWidth="1"/>
    <col min="8968" max="8968" width="19.28515625" bestFit="1" customWidth="1"/>
    <col min="8969" max="8969" width="12.85546875" customWidth="1"/>
    <col min="8970" max="8970" width="24.7109375" customWidth="1"/>
    <col min="9217" max="9217" width="12.140625" customWidth="1"/>
    <col min="9218" max="9218" width="13.42578125" bestFit="1" customWidth="1"/>
    <col min="9219" max="9219" width="14.5703125" customWidth="1"/>
    <col min="9220" max="9220" width="53" customWidth="1"/>
    <col min="9221" max="9221" width="18.85546875" bestFit="1" customWidth="1"/>
    <col min="9222" max="9222" width="13" bestFit="1" customWidth="1"/>
    <col min="9223" max="9223" width="13.42578125" bestFit="1" customWidth="1"/>
    <col min="9224" max="9224" width="19.28515625" bestFit="1" customWidth="1"/>
    <col min="9225" max="9225" width="12.85546875" customWidth="1"/>
    <col min="9226" max="9226" width="24.7109375" customWidth="1"/>
    <col min="9473" max="9473" width="12.140625" customWidth="1"/>
    <col min="9474" max="9474" width="13.42578125" bestFit="1" customWidth="1"/>
    <col min="9475" max="9475" width="14.5703125" customWidth="1"/>
    <col min="9476" max="9476" width="53" customWidth="1"/>
    <col min="9477" max="9477" width="18.85546875" bestFit="1" customWidth="1"/>
    <col min="9478" max="9478" width="13" bestFit="1" customWidth="1"/>
    <col min="9479" max="9479" width="13.42578125" bestFit="1" customWidth="1"/>
    <col min="9480" max="9480" width="19.28515625" bestFit="1" customWidth="1"/>
    <col min="9481" max="9481" width="12.85546875" customWidth="1"/>
    <col min="9482" max="9482" width="24.7109375" customWidth="1"/>
    <col min="9729" max="9729" width="12.140625" customWidth="1"/>
    <col min="9730" max="9730" width="13.42578125" bestFit="1" customWidth="1"/>
    <col min="9731" max="9731" width="14.5703125" customWidth="1"/>
    <col min="9732" max="9732" width="53" customWidth="1"/>
    <col min="9733" max="9733" width="18.85546875" bestFit="1" customWidth="1"/>
    <col min="9734" max="9734" width="13" bestFit="1" customWidth="1"/>
    <col min="9735" max="9735" width="13.42578125" bestFit="1" customWidth="1"/>
    <col min="9736" max="9736" width="19.28515625" bestFit="1" customWidth="1"/>
    <col min="9737" max="9737" width="12.85546875" customWidth="1"/>
    <col min="9738" max="9738" width="24.7109375" customWidth="1"/>
    <col min="9985" max="9985" width="12.140625" customWidth="1"/>
    <col min="9986" max="9986" width="13.42578125" bestFit="1" customWidth="1"/>
    <col min="9987" max="9987" width="14.5703125" customWidth="1"/>
    <col min="9988" max="9988" width="53" customWidth="1"/>
    <col min="9989" max="9989" width="18.85546875" bestFit="1" customWidth="1"/>
    <col min="9990" max="9990" width="13" bestFit="1" customWidth="1"/>
    <col min="9991" max="9991" width="13.42578125" bestFit="1" customWidth="1"/>
    <col min="9992" max="9992" width="19.28515625" bestFit="1" customWidth="1"/>
    <col min="9993" max="9993" width="12.85546875" customWidth="1"/>
    <col min="9994" max="9994" width="24.7109375" customWidth="1"/>
    <col min="10241" max="10241" width="12.140625" customWidth="1"/>
    <col min="10242" max="10242" width="13.42578125" bestFit="1" customWidth="1"/>
    <col min="10243" max="10243" width="14.5703125" customWidth="1"/>
    <col min="10244" max="10244" width="53" customWidth="1"/>
    <col min="10245" max="10245" width="18.85546875" bestFit="1" customWidth="1"/>
    <col min="10246" max="10246" width="13" bestFit="1" customWidth="1"/>
    <col min="10247" max="10247" width="13.42578125" bestFit="1" customWidth="1"/>
    <col min="10248" max="10248" width="19.28515625" bestFit="1" customWidth="1"/>
    <col min="10249" max="10249" width="12.85546875" customWidth="1"/>
    <col min="10250" max="10250" width="24.7109375" customWidth="1"/>
    <col min="10497" max="10497" width="12.140625" customWidth="1"/>
    <col min="10498" max="10498" width="13.42578125" bestFit="1" customWidth="1"/>
    <col min="10499" max="10499" width="14.5703125" customWidth="1"/>
    <col min="10500" max="10500" width="53" customWidth="1"/>
    <col min="10501" max="10501" width="18.85546875" bestFit="1" customWidth="1"/>
    <col min="10502" max="10502" width="13" bestFit="1" customWidth="1"/>
    <col min="10503" max="10503" width="13.42578125" bestFit="1" customWidth="1"/>
    <col min="10504" max="10504" width="19.28515625" bestFit="1" customWidth="1"/>
    <col min="10505" max="10505" width="12.85546875" customWidth="1"/>
    <col min="10506" max="10506" width="24.7109375" customWidth="1"/>
    <col min="10753" max="10753" width="12.140625" customWidth="1"/>
    <col min="10754" max="10754" width="13.42578125" bestFit="1" customWidth="1"/>
    <col min="10755" max="10755" width="14.5703125" customWidth="1"/>
    <col min="10756" max="10756" width="53" customWidth="1"/>
    <col min="10757" max="10757" width="18.85546875" bestFit="1" customWidth="1"/>
    <col min="10758" max="10758" width="13" bestFit="1" customWidth="1"/>
    <col min="10759" max="10759" width="13.42578125" bestFit="1" customWidth="1"/>
    <col min="10760" max="10760" width="19.28515625" bestFit="1" customWidth="1"/>
    <col min="10761" max="10761" width="12.85546875" customWidth="1"/>
    <col min="10762" max="10762" width="24.7109375" customWidth="1"/>
    <col min="11009" max="11009" width="12.140625" customWidth="1"/>
    <col min="11010" max="11010" width="13.42578125" bestFit="1" customWidth="1"/>
    <col min="11011" max="11011" width="14.5703125" customWidth="1"/>
    <col min="11012" max="11012" width="53" customWidth="1"/>
    <col min="11013" max="11013" width="18.85546875" bestFit="1" customWidth="1"/>
    <col min="11014" max="11014" width="13" bestFit="1" customWidth="1"/>
    <col min="11015" max="11015" width="13.42578125" bestFit="1" customWidth="1"/>
    <col min="11016" max="11016" width="19.28515625" bestFit="1" customWidth="1"/>
    <col min="11017" max="11017" width="12.85546875" customWidth="1"/>
    <col min="11018" max="11018" width="24.7109375" customWidth="1"/>
    <col min="11265" max="11265" width="12.140625" customWidth="1"/>
    <col min="11266" max="11266" width="13.42578125" bestFit="1" customWidth="1"/>
    <col min="11267" max="11267" width="14.5703125" customWidth="1"/>
    <col min="11268" max="11268" width="53" customWidth="1"/>
    <col min="11269" max="11269" width="18.85546875" bestFit="1" customWidth="1"/>
    <col min="11270" max="11270" width="13" bestFit="1" customWidth="1"/>
    <col min="11271" max="11271" width="13.42578125" bestFit="1" customWidth="1"/>
    <col min="11272" max="11272" width="19.28515625" bestFit="1" customWidth="1"/>
    <col min="11273" max="11273" width="12.85546875" customWidth="1"/>
    <col min="11274" max="11274" width="24.7109375" customWidth="1"/>
    <col min="11521" max="11521" width="12.140625" customWidth="1"/>
    <col min="11522" max="11522" width="13.42578125" bestFit="1" customWidth="1"/>
    <col min="11523" max="11523" width="14.5703125" customWidth="1"/>
    <col min="11524" max="11524" width="53" customWidth="1"/>
    <col min="11525" max="11525" width="18.85546875" bestFit="1" customWidth="1"/>
    <col min="11526" max="11526" width="13" bestFit="1" customWidth="1"/>
    <col min="11527" max="11527" width="13.42578125" bestFit="1" customWidth="1"/>
    <col min="11528" max="11528" width="19.28515625" bestFit="1" customWidth="1"/>
    <col min="11529" max="11529" width="12.85546875" customWidth="1"/>
    <col min="11530" max="11530" width="24.7109375" customWidth="1"/>
    <col min="11777" max="11777" width="12.140625" customWidth="1"/>
    <col min="11778" max="11778" width="13.42578125" bestFit="1" customWidth="1"/>
    <col min="11779" max="11779" width="14.5703125" customWidth="1"/>
    <col min="11780" max="11780" width="53" customWidth="1"/>
    <col min="11781" max="11781" width="18.85546875" bestFit="1" customWidth="1"/>
    <col min="11782" max="11782" width="13" bestFit="1" customWidth="1"/>
    <col min="11783" max="11783" width="13.42578125" bestFit="1" customWidth="1"/>
    <col min="11784" max="11784" width="19.28515625" bestFit="1" customWidth="1"/>
    <col min="11785" max="11785" width="12.85546875" customWidth="1"/>
    <col min="11786" max="11786" width="24.7109375" customWidth="1"/>
    <col min="12033" max="12033" width="12.140625" customWidth="1"/>
    <col min="12034" max="12034" width="13.42578125" bestFit="1" customWidth="1"/>
    <col min="12035" max="12035" width="14.5703125" customWidth="1"/>
    <col min="12036" max="12036" width="53" customWidth="1"/>
    <col min="12037" max="12037" width="18.85546875" bestFit="1" customWidth="1"/>
    <col min="12038" max="12038" width="13" bestFit="1" customWidth="1"/>
    <col min="12039" max="12039" width="13.42578125" bestFit="1" customWidth="1"/>
    <col min="12040" max="12040" width="19.28515625" bestFit="1" customWidth="1"/>
    <col min="12041" max="12041" width="12.85546875" customWidth="1"/>
    <col min="12042" max="12042" width="24.7109375" customWidth="1"/>
    <col min="12289" max="12289" width="12.140625" customWidth="1"/>
    <col min="12290" max="12290" width="13.42578125" bestFit="1" customWidth="1"/>
    <col min="12291" max="12291" width="14.5703125" customWidth="1"/>
    <col min="12292" max="12292" width="53" customWidth="1"/>
    <col min="12293" max="12293" width="18.85546875" bestFit="1" customWidth="1"/>
    <col min="12294" max="12294" width="13" bestFit="1" customWidth="1"/>
    <col min="12295" max="12295" width="13.42578125" bestFit="1" customWidth="1"/>
    <col min="12296" max="12296" width="19.28515625" bestFit="1" customWidth="1"/>
    <col min="12297" max="12297" width="12.85546875" customWidth="1"/>
    <col min="12298" max="12298" width="24.7109375" customWidth="1"/>
    <col min="12545" max="12545" width="12.140625" customWidth="1"/>
    <col min="12546" max="12546" width="13.42578125" bestFit="1" customWidth="1"/>
    <col min="12547" max="12547" width="14.5703125" customWidth="1"/>
    <col min="12548" max="12548" width="53" customWidth="1"/>
    <col min="12549" max="12549" width="18.85546875" bestFit="1" customWidth="1"/>
    <col min="12550" max="12550" width="13" bestFit="1" customWidth="1"/>
    <col min="12551" max="12551" width="13.42578125" bestFit="1" customWidth="1"/>
    <col min="12552" max="12552" width="19.28515625" bestFit="1" customWidth="1"/>
    <col min="12553" max="12553" width="12.85546875" customWidth="1"/>
    <col min="12554" max="12554" width="24.7109375" customWidth="1"/>
    <col min="12801" max="12801" width="12.140625" customWidth="1"/>
    <col min="12802" max="12802" width="13.42578125" bestFit="1" customWidth="1"/>
    <col min="12803" max="12803" width="14.5703125" customWidth="1"/>
    <col min="12804" max="12804" width="53" customWidth="1"/>
    <col min="12805" max="12805" width="18.85546875" bestFit="1" customWidth="1"/>
    <col min="12806" max="12806" width="13" bestFit="1" customWidth="1"/>
    <col min="12807" max="12807" width="13.42578125" bestFit="1" customWidth="1"/>
    <col min="12808" max="12808" width="19.28515625" bestFit="1" customWidth="1"/>
    <col min="12809" max="12809" width="12.85546875" customWidth="1"/>
    <col min="12810" max="12810" width="24.7109375" customWidth="1"/>
    <col min="13057" max="13057" width="12.140625" customWidth="1"/>
    <col min="13058" max="13058" width="13.42578125" bestFit="1" customWidth="1"/>
    <col min="13059" max="13059" width="14.5703125" customWidth="1"/>
    <col min="13060" max="13060" width="53" customWidth="1"/>
    <col min="13061" max="13061" width="18.85546875" bestFit="1" customWidth="1"/>
    <col min="13062" max="13062" width="13" bestFit="1" customWidth="1"/>
    <col min="13063" max="13063" width="13.42578125" bestFit="1" customWidth="1"/>
    <col min="13064" max="13064" width="19.28515625" bestFit="1" customWidth="1"/>
    <col min="13065" max="13065" width="12.85546875" customWidth="1"/>
    <col min="13066" max="13066" width="24.7109375" customWidth="1"/>
    <col min="13313" max="13313" width="12.140625" customWidth="1"/>
    <col min="13314" max="13314" width="13.42578125" bestFit="1" customWidth="1"/>
    <col min="13315" max="13315" width="14.5703125" customWidth="1"/>
    <col min="13316" max="13316" width="53" customWidth="1"/>
    <col min="13317" max="13317" width="18.85546875" bestFit="1" customWidth="1"/>
    <col min="13318" max="13318" width="13" bestFit="1" customWidth="1"/>
    <col min="13319" max="13319" width="13.42578125" bestFit="1" customWidth="1"/>
    <col min="13320" max="13320" width="19.28515625" bestFit="1" customWidth="1"/>
    <col min="13321" max="13321" width="12.85546875" customWidth="1"/>
    <col min="13322" max="13322" width="24.7109375" customWidth="1"/>
    <col min="13569" max="13569" width="12.140625" customWidth="1"/>
    <col min="13570" max="13570" width="13.42578125" bestFit="1" customWidth="1"/>
    <col min="13571" max="13571" width="14.5703125" customWidth="1"/>
    <col min="13572" max="13572" width="53" customWidth="1"/>
    <col min="13573" max="13573" width="18.85546875" bestFit="1" customWidth="1"/>
    <col min="13574" max="13574" width="13" bestFit="1" customWidth="1"/>
    <col min="13575" max="13575" width="13.42578125" bestFit="1" customWidth="1"/>
    <col min="13576" max="13576" width="19.28515625" bestFit="1" customWidth="1"/>
    <col min="13577" max="13577" width="12.85546875" customWidth="1"/>
    <col min="13578" max="13578" width="24.7109375" customWidth="1"/>
    <col min="13825" max="13825" width="12.140625" customWidth="1"/>
    <col min="13826" max="13826" width="13.42578125" bestFit="1" customWidth="1"/>
    <col min="13827" max="13827" width="14.5703125" customWidth="1"/>
    <col min="13828" max="13828" width="53" customWidth="1"/>
    <col min="13829" max="13829" width="18.85546875" bestFit="1" customWidth="1"/>
    <col min="13830" max="13830" width="13" bestFit="1" customWidth="1"/>
    <col min="13831" max="13831" width="13.42578125" bestFit="1" customWidth="1"/>
    <col min="13832" max="13832" width="19.28515625" bestFit="1" customWidth="1"/>
    <col min="13833" max="13833" width="12.85546875" customWidth="1"/>
    <col min="13834" max="13834" width="24.7109375" customWidth="1"/>
    <col min="14081" max="14081" width="12.140625" customWidth="1"/>
    <col min="14082" max="14082" width="13.42578125" bestFit="1" customWidth="1"/>
    <col min="14083" max="14083" width="14.5703125" customWidth="1"/>
    <col min="14084" max="14084" width="53" customWidth="1"/>
    <col min="14085" max="14085" width="18.85546875" bestFit="1" customWidth="1"/>
    <col min="14086" max="14086" width="13" bestFit="1" customWidth="1"/>
    <col min="14087" max="14087" width="13.42578125" bestFit="1" customWidth="1"/>
    <col min="14088" max="14088" width="19.28515625" bestFit="1" customWidth="1"/>
    <col min="14089" max="14089" width="12.85546875" customWidth="1"/>
    <col min="14090" max="14090" width="24.7109375" customWidth="1"/>
    <col min="14337" max="14337" width="12.140625" customWidth="1"/>
    <col min="14338" max="14338" width="13.42578125" bestFit="1" customWidth="1"/>
    <col min="14339" max="14339" width="14.5703125" customWidth="1"/>
    <col min="14340" max="14340" width="53" customWidth="1"/>
    <col min="14341" max="14341" width="18.85546875" bestFit="1" customWidth="1"/>
    <col min="14342" max="14342" width="13" bestFit="1" customWidth="1"/>
    <col min="14343" max="14343" width="13.42578125" bestFit="1" customWidth="1"/>
    <col min="14344" max="14344" width="19.28515625" bestFit="1" customWidth="1"/>
    <col min="14345" max="14345" width="12.85546875" customWidth="1"/>
    <col min="14346" max="14346" width="24.7109375" customWidth="1"/>
    <col min="14593" max="14593" width="12.140625" customWidth="1"/>
    <col min="14594" max="14594" width="13.42578125" bestFit="1" customWidth="1"/>
    <col min="14595" max="14595" width="14.5703125" customWidth="1"/>
    <col min="14596" max="14596" width="53" customWidth="1"/>
    <col min="14597" max="14597" width="18.85546875" bestFit="1" customWidth="1"/>
    <col min="14598" max="14598" width="13" bestFit="1" customWidth="1"/>
    <col min="14599" max="14599" width="13.42578125" bestFit="1" customWidth="1"/>
    <col min="14600" max="14600" width="19.28515625" bestFit="1" customWidth="1"/>
    <col min="14601" max="14601" width="12.85546875" customWidth="1"/>
    <col min="14602" max="14602" width="24.7109375" customWidth="1"/>
    <col min="14849" max="14849" width="12.140625" customWidth="1"/>
    <col min="14850" max="14850" width="13.42578125" bestFit="1" customWidth="1"/>
    <col min="14851" max="14851" width="14.5703125" customWidth="1"/>
    <col min="14852" max="14852" width="53" customWidth="1"/>
    <col min="14853" max="14853" width="18.85546875" bestFit="1" customWidth="1"/>
    <col min="14854" max="14854" width="13" bestFit="1" customWidth="1"/>
    <col min="14855" max="14855" width="13.42578125" bestFit="1" customWidth="1"/>
    <col min="14856" max="14856" width="19.28515625" bestFit="1" customWidth="1"/>
    <col min="14857" max="14857" width="12.85546875" customWidth="1"/>
    <col min="14858" max="14858" width="24.7109375" customWidth="1"/>
    <col min="15105" max="15105" width="12.140625" customWidth="1"/>
    <col min="15106" max="15106" width="13.42578125" bestFit="1" customWidth="1"/>
    <col min="15107" max="15107" width="14.5703125" customWidth="1"/>
    <col min="15108" max="15108" width="53" customWidth="1"/>
    <col min="15109" max="15109" width="18.85546875" bestFit="1" customWidth="1"/>
    <col min="15110" max="15110" width="13" bestFit="1" customWidth="1"/>
    <col min="15111" max="15111" width="13.42578125" bestFit="1" customWidth="1"/>
    <col min="15112" max="15112" width="19.28515625" bestFit="1" customWidth="1"/>
    <col min="15113" max="15113" width="12.85546875" customWidth="1"/>
    <col min="15114" max="15114" width="24.7109375" customWidth="1"/>
    <col min="15361" max="15361" width="12.140625" customWidth="1"/>
    <col min="15362" max="15362" width="13.42578125" bestFit="1" customWidth="1"/>
    <col min="15363" max="15363" width="14.5703125" customWidth="1"/>
    <col min="15364" max="15364" width="53" customWidth="1"/>
    <col min="15365" max="15365" width="18.85546875" bestFit="1" customWidth="1"/>
    <col min="15366" max="15366" width="13" bestFit="1" customWidth="1"/>
    <col min="15367" max="15367" width="13.42578125" bestFit="1" customWidth="1"/>
    <col min="15368" max="15368" width="19.28515625" bestFit="1" customWidth="1"/>
    <col min="15369" max="15369" width="12.85546875" customWidth="1"/>
    <col min="15370" max="15370" width="24.7109375" customWidth="1"/>
    <col min="15617" max="15617" width="12.140625" customWidth="1"/>
    <col min="15618" max="15618" width="13.42578125" bestFit="1" customWidth="1"/>
    <col min="15619" max="15619" width="14.5703125" customWidth="1"/>
    <col min="15620" max="15620" width="53" customWidth="1"/>
    <col min="15621" max="15621" width="18.85546875" bestFit="1" customWidth="1"/>
    <col min="15622" max="15622" width="13" bestFit="1" customWidth="1"/>
    <col min="15623" max="15623" width="13.42578125" bestFit="1" customWidth="1"/>
    <col min="15624" max="15624" width="19.28515625" bestFit="1" customWidth="1"/>
    <col min="15625" max="15625" width="12.85546875" customWidth="1"/>
    <col min="15626" max="15626" width="24.7109375" customWidth="1"/>
    <col min="15873" max="15873" width="12.140625" customWidth="1"/>
    <col min="15874" max="15874" width="13.42578125" bestFit="1" customWidth="1"/>
    <col min="15875" max="15875" width="14.5703125" customWidth="1"/>
    <col min="15876" max="15876" width="53" customWidth="1"/>
    <col min="15877" max="15877" width="18.85546875" bestFit="1" customWidth="1"/>
    <col min="15878" max="15878" width="13" bestFit="1" customWidth="1"/>
    <col min="15879" max="15879" width="13.42578125" bestFit="1" customWidth="1"/>
    <col min="15880" max="15880" width="19.28515625" bestFit="1" customWidth="1"/>
    <col min="15881" max="15881" width="12.85546875" customWidth="1"/>
    <col min="15882" max="15882" width="24.7109375" customWidth="1"/>
    <col min="16129" max="16129" width="12.140625" customWidth="1"/>
    <col min="16130" max="16130" width="13.42578125" bestFit="1" customWidth="1"/>
    <col min="16131" max="16131" width="14.5703125" customWidth="1"/>
    <col min="16132" max="16132" width="53" customWidth="1"/>
    <col min="16133" max="16133" width="18.85546875" bestFit="1" customWidth="1"/>
    <col min="16134" max="16134" width="13" bestFit="1" customWidth="1"/>
    <col min="16135" max="16135" width="13.42578125" bestFit="1" customWidth="1"/>
    <col min="16136" max="16136" width="19.28515625" bestFit="1" customWidth="1"/>
    <col min="16137" max="16137" width="12.85546875" customWidth="1"/>
    <col min="16138" max="16138" width="24.7109375" customWidth="1"/>
  </cols>
  <sheetData>
    <row r="1" spans="1:10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1.5" customHeight="1" thickBot="1" x14ac:dyDescent="0.25">
      <c r="A3" s="40" t="s">
        <v>16</v>
      </c>
      <c r="B3" s="41"/>
      <c r="C3" s="41"/>
      <c r="D3" s="41"/>
      <c r="E3" s="42" t="s">
        <v>100</v>
      </c>
      <c r="F3" s="42"/>
      <c r="G3" s="42"/>
      <c r="H3" s="42"/>
      <c r="I3" s="42"/>
      <c r="J3" s="43"/>
    </row>
    <row r="4" spans="1:10" ht="22.5" customHeight="1" x14ac:dyDescent="0.2">
      <c r="A4" s="44" t="s">
        <v>326</v>
      </c>
      <c r="B4" s="45"/>
      <c r="C4" s="45"/>
      <c r="D4" s="46"/>
      <c r="E4" s="2"/>
      <c r="F4" s="2"/>
      <c r="G4" s="2"/>
      <c r="H4" s="2"/>
      <c r="I4" s="47" t="s">
        <v>353</v>
      </c>
      <c r="J4" s="47"/>
    </row>
    <row r="5" spans="1:10" ht="22.5" customHeight="1" x14ac:dyDescent="0.2">
      <c r="A5" s="36" t="s">
        <v>327</v>
      </c>
      <c r="B5" s="37"/>
      <c r="C5" s="37"/>
      <c r="D5" s="38"/>
      <c r="E5" s="36"/>
      <c r="F5" s="37"/>
      <c r="G5" s="37"/>
      <c r="H5" s="37"/>
      <c r="I5" s="37"/>
      <c r="J5" s="38"/>
    </row>
    <row r="6" spans="1:10" ht="22.5" customHeight="1" x14ac:dyDescent="0.2">
      <c r="A6" s="36" t="s">
        <v>328</v>
      </c>
      <c r="B6" s="37"/>
      <c r="C6" s="37"/>
      <c r="D6" s="38"/>
      <c r="E6" s="36"/>
      <c r="F6" s="37"/>
      <c r="G6" s="37"/>
      <c r="H6" s="37"/>
      <c r="I6" s="37"/>
      <c r="J6" s="38"/>
    </row>
    <row r="7" spans="1:10" ht="30.75" customHeight="1" x14ac:dyDescent="0.2">
      <c r="A7" s="48" t="s">
        <v>4</v>
      </c>
      <c r="B7" s="48" t="s">
        <v>5</v>
      </c>
      <c r="C7" s="49" t="s">
        <v>6</v>
      </c>
      <c r="D7" s="48" t="s">
        <v>7</v>
      </c>
      <c r="E7" s="51" t="s">
        <v>8</v>
      </c>
      <c r="F7" s="51"/>
      <c r="G7" s="51"/>
      <c r="H7" s="51"/>
      <c r="I7" s="52" t="s">
        <v>9</v>
      </c>
      <c r="J7" s="52"/>
    </row>
    <row r="8" spans="1:10" ht="39.75" customHeight="1" x14ac:dyDescent="0.2">
      <c r="A8" s="49"/>
      <c r="B8" s="49"/>
      <c r="C8" s="50"/>
      <c r="D8" s="49"/>
      <c r="E8" s="3" t="s">
        <v>10</v>
      </c>
      <c r="F8" s="3" t="s">
        <v>11</v>
      </c>
      <c r="G8" s="4" t="s">
        <v>12</v>
      </c>
      <c r="H8" s="3" t="s">
        <v>13</v>
      </c>
      <c r="I8" s="3" t="s">
        <v>14</v>
      </c>
      <c r="J8" s="3" t="s">
        <v>15</v>
      </c>
    </row>
    <row r="9" spans="1:10" ht="24" x14ac:dyDescent="0.2">
      <c r="A9" s="5" t="s">
        <v>53</v>
      </c>
      <c r="B9" s="6" t="s">
        <v>98</v>
      </c>
      <c r="C9" s="6" t="s">
        <v>26</v>
      </c>
      <c r="D9" s="5" t="s">
        <v>94</v>
      </c>
      <c r="E9" s="16" t="s">
        <v>96</v>
      </c>
      <c r="F9" s="11">
        <v>100</v>
      </c>
      <c r="G9" s="18">
        <v>438679.70249438996</v>
      </c>
      <c r="H9" s="17">
        <v>44561</v>
      </c>
      <c r="I9" s="11" t="s">
        <v>308</v>
      </c>
      <c r="J9" s="11">
        <v>100</v>
      </c>
    </row>
    <row r="10" spans="1:10" ht="24" x14ac:dyDescent="0.2">
      <c r="A10" s="5" t="s">
        <v>53</v>
      </c>
      <c r="B10" s="6" t="s">
        <v>99</v>
      </c>
      <c r="C10" s="6" t="s">
        <v>26</v>
      </c>
      <c r="D10" s="5" t="s">
        <v>95</v>
      </c>
      <c r="E10" s="16" t="s">
        <v>97</v>
      </c>
      <c r="F10" s="11">
        <v>4</v>
      </c>
      <c r="G10" s="18">
        <v>438679.70249438996</v>
      </c>
      <c r="H10" s="17">
        <v>44561</v>
      </c>
      <c r="I10" s="11" t="s">
        <v>308</v>
      </c>
      <c r="J10" s="11">
        <v>200</v>
      </c>
    </row>
    <row r="11" spans="1:10" x14ac:dyDescent="0.2">
      <c r="G11" s="9">
        <f>SUM(G9:G10)</f>
        <v>877359.40498877992</v>
      </c>
    </row>
  </sheetData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5:D5"/>
    <mergeCell ref="E5:J5"/>
    <mergeCell ref="A1:J1"/>
    <mergeCell ref="A3:D3"/>
    <mergeCell ref="E3:J3"/>
    <mergeCell ref="A4:D4"/>
    <mergeCell ref="I4:J4"/>
  </mergeCells>
  <printOptions horizontalCentered="1"/>
  <pageMargins left="0.17" right="0.2" top="0.74803149606299213" bottom="0.74803149606299213" header="0.31496062992125984" footer="0.31496062992125984"/>
  <pageSetup paperSize="295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1.1.</vt:lpstr>
      <vt:lpstr>1.2.</vt:lpstr>
      <vt:lpstr>1.3.</vt:lpstr>
      <vt:lpstr>1.4.</vt:lpstr>
      <vt:lpstr>1.5.</vt:lpstr>
      <vt:lpstr>1.6.</vt:lpstr>
      <vt:lpstr>1.7</vt:lpstr>
      <vt:lpstr>1.8.</vt:lpstr>
      <vt:lpstr>2.1.</vt:lpstr>
      <vt:lpstr>2.2.</vt:lpstr>
      <vt:lpstr>2.3.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5.1.</vt:lpstr>
      <vt:lpstr>5.2.</vt:lpstr>
      <vt:lpstr>5.3.</vt:lpstr>
      <vt:lpstr>5.4.</vt:lpstr>
      <vt:lpstr>6.1.</vt:lpstr>
      <vt:lpstr>6.2.</vt:lpstr>
      <vt:lpstr>6.3.</vt:lpstr>
      <vt:lpstr>6.4.</vt:lpstr>
      <vt:lpstr>6.5.</vt:lpstr>
      <vt:lpstr>7.1.</vt:lpstr>
      <vt:lpstr>7.2.</vt:lpstr>
      <vt:lpstr>7.3.</vt:lpstr>
      <vt:lpstr>7.4.</vt:lpstr>
      <vt:lpstr>7.5.</vt:lpstr>
      <vt:lpstr>7.6.</vt:lpstr>
      <vt:lpstr>POA-General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76049</dc:creator>
  <cp:lastModifiedBy>CONTRALORIA</cp:lastModifiedBy>
  <cp:lastPrinted>2020-12-31T01:41:07Z</cp:lastPrinted>
  <dcterms:created xsi:type="dcterms:W3CDTF">2019-12-11T02:25:58Z</dcterms:created>
  <dcterms:modified xsi:type="dcterms:W3CDTF">2020-12-31T02:23:03Z</dcterms:modified>
</cp:coreProperties>
</file>