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F:\Presupuesto 2021\PbR-2021\7.- Partidas por Actividad\"/>
    </mc:Choice>
  </mc:AlternateContent>
  <bookViews>
    <workbookView xWindow="-120" yWindow="-120" windowWidth="20730" windowHeight="11160" tabRatio="758" firstSheet="29" activeTab="40"/>
  </bookViews>
  <sheets>
    <sheet name="ComunicaciónSocial" sheetId="131" r:id="rId1"/>
    <sheet name="6.2.1.1." sheetId="1" r:id="rId2"/>
    <sheet name="Contraloría" sheetId="132" r:id="rId3"/>
    <sheet name="6.1.1.1." sheetId="4" r:id="rId4"/>
    <sheet name="6.1.1.2." sheetId="5" r:id="rId5"/>
    <sheet name="6.2.1.2." sheetId="6" r:id="rId6"/>
    <sheet name="6.2.1.3." sheetId="7" r:id="rId7"/>
    <sheet name="7.2.1.1." sheetId="8" r:id="rId8"/>
    <sheet name="7.2.1.2." sheetId="9" r:id="rId9"/>
    <sheet name="7.5.1.1." sheetId="10" r:id="rId10"/>
    <sheet name="7.6.1.1." sheetId="11" r:id="rId11"/>
    <sheet name="DIF" sheetId="133" r:id="rId12"/>
    <sheet name="1.1.1.2." sheetId="13" r:id="rId13"/>
    <sheet name="1.1.1.3." sheetId="14" r:id="rId14"/>
    <sheet name="1.1.1.4." sheetId="15" r:id="rId15"/>
    <sheet name="1.2.1.1." sheetId="16" r:id="rId16"/>
    <sheet name="1.2.1.2." sheetId="17" r:id="rId17"/>
    <sheet name="1.3.1.5." sheetId="18" r:id="rId18"/>
    <sheet name="1.3.1.6." sheetId="19" r:id="rId19"/>
    <sheet name="1.3.1.7." sheetId="20" r:id="rId20"/>
    <sheet name="1.5.2.1." sheetId="21" r:id="rId21"/>
    <sheet name="1.5.3.1." sheetId="22" r:id="rId22"/>
    <sheet name="1.5.3.2." sheetId="23" r:id="rId23"/>
    <sheet name="1.6.1.1." sheetId="24" r:id="rId24"/>
    <sheet name="1.6.1.2." sheetId="25" r:id="rId25"/>
    <sheet name="2.2.1.1." sheetId="26" r:id="rId26"/>
    <sheet name="7.2.2.3." sheetId="27" r:id="rId27"/>
    <sheet name="7.2.2.4." sheetId="28" r:id="rId28"/>
    <sheet name="DOP" sheetId="134" r:id="rId29"/>
    <sheet name="3.1.1.1." sheetId="29" r:id="rId30"/>
    <sheet name="3.1.1.2." sheetId="31" r:id="rId31"/>
    <sheet name="4.1.1.1." sheetId="32" r:id="rId32"/>
    <sheet name="4.1.1.2." sheetId="33" r:id="rId33"/>
    <sheet name="4.1.1.3." sheetId="34" r:id="rId34"/>
    <sheet name="4.1.1.4." sheetId="135" r:id="rId35"/>
    <sheet name="4.1.1.5." sheetId="136" r:id="rId36"/>
    <sheet name="4.2.1.1." sheetId="35" r:id="rId37"/>
    <sheet name="7.5.1.2." sheetId="36" r:id="rId38"/>
    <sheet name="7.5.1.3." sheetId="37" r:id="rId39"/>
    <sheet name="7.5.1.4." sheetId="38" r:id="rId40"/>
    <sheet name="7.5.1.5." sheetId="39" r:id="rId41"/>
    <sheet name="DSPM" sheetId="137" r:id="rId42"/>
    <sheet name="3.2.1.1." sheetId="41" r:id="rId43"/>
    <sheet name="3.2.1.2." sheetId="42" r:id="rId44"/>
    <sheet name="3.2.1.3." sheetId="43" r:id="rId45"/>
    <sheet name="3.2.1.4." sheetId="44" r:id="rId46"/>
    <sheet name="3.2.1.5." sheetId="45" r:id="rId47"/>
    <sheet name="5.1.1.1." sheetId="46" r:id="rId48"/>
    <sheet name="5.1.1.2." sheetId="47" r:id="rId49"/>
    <sheet name="5.2.1.1." sheetId="48" r:id="rId50"/>
    <sheet name="5.2.1.2." sheetId="49" r:id="rId51"/>
    <sheet name="5.3.1.1." sheetId="50" r:id="rId52"/>
    <sheet name="5.4.1.1." sheetId="51" r:id="rId53"/>
    <sheet name="OficialíaMayor" sheetId="143" r:id="rId54"/>
    <sheet name="1.3.1.1." sheetId="53" r:id="rId55"/>
    <sheet name="1.5.1.1." sheetId="57" r:id="rId56"/>
    <sheet name="1.5.1.3." sheetId="59" r:id="rId57"/>
    <sheet name="1.5.4.1." sheetId="60" r:id="rId58"/>
    <sheet name="1.7.2.1." sheetId="138" r:id="rId59"/>
    <sheet name="1.7.2.2." sheetId="139" r:id="rId60"/>
    <sheet name="1.7.2.3." sheetId="140" r:id="rId61"/>
    <sheet name="1.7.2.4." sheetId="141" r:id="rId62"/>
    <sheet name="1.7.2.5." sheetId="142" r:id="rId63"/>
    <sheet name="1.8.1.1." sheetId="61" r:id="rId64"/>
    <sheet name="2.1.1.1." sheetId="67" r:id="rId65"/>
    <sheet name="2.1.2.1." sheetId="68" r:id="rId66"/>
    <sheet name="2.3.1.1." sheetId="69" r:id="rId67"/>
    <sheet name="3.3.1.1." sheetId="70" r:id="rId68"/>
    <sheet name="7.1.1.1." sheetId="71" r:id="rId69"/>
    <sheet name="7.1.1.2." sheetId="72" r:id="rId70"/>
    <sheet name="7.1.1.3." sheetId="73" r:id="rId71"/>
    <sheet name="7.1.1.4." sheetId="74" r:id="rId72"/>
    <sheet name="7.1.1.5." sheetId="75" r:id="rId73"/>
    <sheet name="7.3.1.1." sheetId="76" r:id="rId74"/>
    <sheet name="7.3.1.2." sheetId="77" r:id="rId75"/>
    <sheet name="7.3.2.1." sheetId="78" r:id="rId76"/>
    <sheet name="7.3.2.2." sheetId="79" r:id="rId77"/>
    <sheet name="Presidencia" sheetId="144" r:id="rId78"/>
    <sheet name="7.2.2.1." sheetId="81" r:id="rId79"/>
    <sheet name="Regiduría" sheetId="145" r:id="rId80"/>
    <sheet name="7.6.2.1." sheetId="83" r:id="rId81"/>
    <sheet name="Secretaría" sheetId="146" r:id="rId82"/>
    <sheet name="7.4.1.1." sheetId="85" r:id="rId83"/>
    <sheet name="7.4.1.2." sheetId="86" r:id="rId84"/>
    <sheet name="Sedesol" sheetId="147" r:id="rId85"/>
    <sheet name="1.1.1.1." sheetId="88" r:id="rId86"/>
    <sheet name="1.1.1.5." sheetId="89" r:id="rId87"/>
    <sheet name="ServiciosPúblicos" sheetId="148" r:id="rId88"/>
    <sheet name="1.7.1.1." sheetId="90" r:id="rId89"/>
    <sheet name="4.3.1.1." sheetId="92" r:id="rId90"/>
    <sheet name="4.4.1.1." sheetId="93" r:id="rId91"/>
    <sheet name="4.5.1.1." sheetId="94" r:id="rId92"/>
    <sheet name="4.6.1.1." sheetId="96" r:id="rId93"/>
    <sheet name="4.7.1.1." sheetId="97" r:id="rId94"/>
    <sheet name="4.8.1.1." sheetId="98" r:id="rId95"/>
    <sheet name="4.8.1.2." sheetId="99" r:id="rId96"/>
    <sheet name="4.8.1.3." sheetId="100" r:id="rId97"/>
    <sheet name="4.9.1.1." sheetId="101" r:id="rId98"/>
    <sheet name="4.9.1.2." sheetId="102" r:id="rId99"/>
    <sheet name="Sindicatura" sheetId="149" r:id="rId100"/>
    <sheet name="7.2.2.2." sheetId="104" r:id="rId101"/>
    <sheet name="7.4.1.3." sheetId="105" r:id="rId102"/>
    <sheet name="7.4.1.4." sheetId="106" r:id="rId103"/>
    <sheet name="Tesorería" sheetId="150" r:id="rId104"/>
    <sheet name="6.3.1.1." sheetId="108" r:id="rId105"/>
    <sheet name="6.4.1.1." sheetId="109" r:id="rId106"/>
    <sheet name="6.4.1.2." sheetId="110" r:id="rId107"/>
    <sheet name="6.5.1.1." sheetId="111" r:id="rId108"/>
    <sheet name="Urbanismo" sheetId="151" r:id="rId109"/>
    <sheet name="1.4.1.1." sheetId="113" r:id="rId110"/>
    <sheet name="1.4.1.2." sheetId="114" r:id="rId111"/>
    <sheet name="3.1.1.3." sheetId="115" r:id="rId112"/>
    <sheet name="3.1.1.4." sheetId="116" r:id="rId113"/>
    <sheet name="3.1.1.5." sheetId="117" r:id="rId114"/>
  </sheets>
  <externalReferences>
    <externalReference r:id="rId115"/>
  </externalReferences>
  <definedNames>
    <definedName name="_xlnm._FilterDatabase" localSheetId="85" hidden="1">'1.1.1.1.'!$A$9:$WVY$143</definedName>
    <definedName name="_xlnm._FilterDatabase" localSheetId="12" hidden="1">'1.1.1.2.'!$A$10:$WVY$143</definedName>
    <definedName name="_xlnm._FilterDatabase" localSheetId="13" hidden="1">'1.1.1.3.'!$A$10:$WVY$143</definedName>
    <definedName name="_xlnm._FilterDatabase" localSheetId="14" hidden="1">'1.1.1.4.'!$A$10:$WVY$143</definedName>
    <definedName name="_xlnm._FilterDatabase" localSheetId="86" hidden="1">'1.1.1.5.'!$A$9:$WVY$143</definedName>
    <definedName name="_xlnm._FilterDatabase" localSheetId="15" hidden="1">'1.2.1.1.'!$A$10:$WVY$143</definedName>
    <definedName name="_xlnm._FilterDatabase" localSheetId="16" hidden="1">'1.2.1.2.'!$A$9:$WVY$143</definedName>
    <definedName name="_xlnm._FilterDatabase" localSheetId="54" hidden="1">'1.3.1.1.'!$A$9:$WVY$143</definedName>
    <definedName name="_xlnm._FilterDatabase" localSheetId="17" hidden="1">'1.3.1.5.'!$A$9:$WVY$143</definedName>
    <definedName name="_xlnm._FilterDatabase" localSheetId="18" hidden="1">'1.3.1.6.'!$A$9:$WVY$143</definedName>
    <definedName name="_xlnm._FilterDatabase" localSheetId="19" hidden="1">'1.3.1.7.'!$A$9:$WVY$143</definedName>
    <definedName name="_xlnm._FilterDatabase" localSheetId="109" hidden="1">'1.4.1.1.'!$A$9:$WVY$143</definedName>
    <definedName name="_xlnm._FilterDatabase" localSheetId="110" hidden="1">'1.4.1.2.'!$A$9:$WVY$143</definedName>
    <definedName name="_xlnm._FilterDatabase" localSheetId="55" hidden="1">'1.5.1.1.'!$A$9:$WVY$143</definedName>
    <definedName name="_xlnm._FilterDatabase" localSheetId="56" hidden="1">'1.5.1.3.'!$A$9:$WVY$143</definedName>
    <definedName name="_xlnm._FilterDatabase" localSheetId="20" hidden="1">'1.5.2.1.'!$A$9:$WVY$143</definedName>
    <definedName name="_xlnm._FilterDatabase" localSheetId="21" hidden="1">'1.5.3.1.'!$A$9:$WVY$143</definedName>
    <definedName name="_xlnm._FilterDatabase" localSheetId="22" hidden="1">'1.5.3.2.'!$A$9:$WVY$143</definedName>
    <definedName name="_xlnm._FilterDatabase" localSheetId="57" hidden="1">'1.5.4.1.'!$A$9:$WVY$143</definedName>
    <definedName name="_xlnm._FilterDatabase" localSheetId="23" hidden="1">'1.6.1.1.'!$A$9:$WVY$143</definedName>
    <definedName name="_xlnm._FilterDatabase" localSheetId="24" hidden="1">'1.6.1.2.'!$A$9:$WVY$143</definedName>
    <definedName name="_xlnm._FilterDatabase" localSheetId="88" hidden="1">'1.7.1.1.'!$A$9:$WVY$143</definedName>
    <definedName name="_xlnm._FilterDatabase" localSheetId="58" hidden="1">'1.7.2.1.'!$A$9:$WVY$143</definedName>
    <definedName name="_xlnm._FilterDatabase" localSheetId="59" hidden="1">'1.7.2.2.'!$A$9:$WVY$143</definedName>
    <definedName name="_xlnm._FilterDatabase" localSheetId="60" hidden="1">'1.7.2.3.'!$A$9:$WVY$143</definedName>
    <definedName name="_xlnm._FilterDatabase" localSheetId="61" hidden="1">'1.7.2.4.'!$A$9:$WVY$143</definedName>
    <definedName name="_xlnm._FilterDatabase" localSheetId="62" hidden="1">'1.7.2.5.'!$A$9:$WVY$143</definedName>
    <definedName name="_xlnm._FilterDatabase" localSheetId="63" hidden="1">'1.8.1.1.'!$A$9:$WVY$143</definedName>
    <definedName name="_xlnm._FilterDatabase" localSheetId="64" hidden="1">'2.1.1.1.'!$A$9:$WVY$143</definedName>
    <definedName name="_xlnm._FilterDatabase" localSheetId="65" hidden="1">'2.1.2.1.'!$A$9:$WVY$143</definedName>
    <definedName name="_xlnm._FilterDatabase" localSheetId="25" hidden="1">'2.2.1.1.'!$A$9:$WVY$143</definedName>
    <definedName name="_xlnm._FilterDatabase" localSheetId="66" hidden="1">'2.3.1.1.'!$A$9:$WVY$143</definedName>
    <definedName name="_xlnm._FilterDatabase" localSheetId="29" hidden="1">'3.1.1.1.'!$A$9:$WVY$143</definedName>
    <definedName name="_xlnm._FilterDatabase" localSheetId="30" hidden="1">'3.1.1.2.'!$A$9:$WVY$143</definedName>
    <definedName name="_xlnm._FilterDatabase" localSheetId="111" hidden="1">'3.1.1.3.'!$A$9:$WVY$143</definedName>
    <definedName name="_xlnm._FilterDatabase" localSheetId="112" hidden="1">'3.1.1.4.'!$A$9:$WVY$143</definedName>
    <definedName name="_xlnm._FilterDatabase" localSheetId="113" hidden="1">'3.1.1.5.'!$A$9:$WVY$143</definedName>
    <definedName name="_xlnm._FilterDatabase" localSheetId="42" hidden="1">'3.2.1.1.'!$A$9:$WVY$143</definedName>
    <definedName name="_xlnm._FilterDatabase" localSheetId="43" hidden="1">'3.2.1.2.'!$A$9:$WVY$143</definedName>
    <definedName name="_xlnm._FilterDatabase" localSheetId="44" hidden="1">'3.2.1.3.'!$A$9:$WVY$143</definedName>
    <definedName name="_xlnm._FilterDatabase" localSheetId="45" hidden="1">'3.2.1.4.'!$A$9:$WVY$143</definedName>
    <definedName name="_xlnm._FilterDatabase" localSheetId="46" hidden="1">'3.2.1.5.'!$A$9:$WVY$143</definedName>
    <definedName name="_xlnm._FilterDatabase" localSheetId="67" hidden="1">'3.3.1.1.'!$A$9:$WVY$143</definedName>
    <definedName name="_xlnm._FilterDatabase" localSheetId="31" hidden="1">'4.1.1.1.'!$A$9:$WVY$143</definedName>
    <definedName name="_xlnm._FilterDatabase" localSheetId="32" hidden="1">'4.1.1.2.'!$A$9:$WVY$143</definedName>
    <definedName name="_xlnm._FilterDatabase" localSheetId="33" hidden="1">'4.1.1.3.'!$A$9:$WVY$143</definedName>
    <definedName name="_xlnm._FilterDatabase" localSheetId="34" hidden="1">'4.1.1.4.'!$A$9:$WVY$143</definedName>
    <definedName name="_xlnm._FilterDatabase" localSheetId="35" hidden="1">'4.1.1.5.'!$A$9:$WVY$143</definedName>
    <definedName name="_xlnm._FilterDatabase" localSheetId="36" hidden="1">'4.2.1.1.'!$A$9:$WVY$143</definedName>
    <definedName name="_xlnm._FilterDatabase" localSheetId="89" hidden="1">'4.3.1.1.'!$A$9:$WVY$143</definedName>
    <definedName name="_xlnm._FilterDatabase" localSheetId="90" hidden="1">'4.4.1.1.'!$A$9:$WVY$143</definedName>
    <definedName name="_xlnm._FilterDatabase" localSheetId="91" hidden="1">'4.5.1.1.'!$A$9:$WVY$143</definedName>
    <definedName name="_xlnm._FilterDatabase" localSheetId="92" hidden="1">'4.6.1.1.'!$A$9:$WVY$143</definedName>
    <definedName name="_xlnm._FilterDatabase" localSheetId="93" hidden="1">'4.7.1.1.'!$A$9:$WVY$143</definedName>
    <definedName name="_xlnm._FilterDatabase" localSheetId="94" hidden="1">'4.8.1.1.'!$A$9:$WVY$143</definedName>
    <definedName name="_xlnm._FilterDatabase" localSheetId="95" hidden="1">'4.8.1.2.'!$A$9:$WVY$143</definedName>
    <definedName name="_xlnm._FilterDatabase" localSheetId="96" hidden="1">'4.8.1.3.'!$A$9:$WVY$143</definedName>
    <definedName name="_xlnm._FilterDatabase" localSheetId="97" hidden="1">'4.9.1.1.'!$A$9:$WVY$143</definedName>
    <definedName name="_xlnm._FilterDatabase" localSheetId="98" hidden="1">'4.9.1.2.'!$A$9:$WVY$143</definedName>
    <definedName name="_xlnm._FilterDatabase" localSheetId="47" hidden="1">'5.1.1.1.'!$A$9:$WVY$143</definedName>
    <definedName name="_xlnm._FilterDatabase" localSheetId="48" hidden="1">'5.1.1.2.'!$A$9:$WVY$143</definedName>
    <definedName name="_xlnm._FilterDatabase" localSheetId="49" hidden="1">'5.2.1.1.'!$A$9:$WVY$143</definedName>
    <definedName name="_xlnm._FilterDatabase" localSheetId="50" hidden="1">'5.2.1.2.'!$A$9:$WVY$143</definedName>
    <definedName name="_xlnm._FilterDatabase" localSheetId="51" hidden="1">'5.3.1.1.'!$A$9:$WVY$143</definedName>
    <definedName name="_xlnm._FilterDatabase" localSheetId="52" hidden="1">'5.4.1.1.'!$A$9:$WVY$143</definedName>
    <definedName name="_xlnm._FilterDatabase" localSheetId="3" hidden="1">'6.1.1.1.'!$A$9:$WVY$143</definedName>
    <definedName name="_xlnm._FilterDatabase" localSheetId="4" hidden="1">'6.1.1.2.'!$A$9:$WVY$143</definedName>
    <definedName name="_xlnm._FilterDatabase" localSheetId="1" hidden="1">'6.2.1.1.'!$A$9:$WVY$143</definedName>
    <definedName name="_xlnm._FilterDatabase" localSheetId="5" hidden="1">'6.2.1.2.'!$A$9:$WVY$143</definedName>
    <definedName name="_xlnm._FilterDatabase" localSheetId="6" hidden="1">'6.2.1.3.'!$A$9:$WVY$143</definedName>
    <definedName name="_xlnm._FilterDatabase" localSheetId="104" hidden="1">'6.3.1.1.'!$A$9:$WVY$143</definedName>
    <definedName name="_xlnm._FilterDatabase" localSheetId="105" hidden="1">'6.4.1.1.'!$A$9:$WVY$143</definedName>
    <definedName name="_xlnm._FilterDatabase" localSheetId="106" hidden="1">'6.4.1.2.'!$A$9:$WVY$143</definedName>
    <definedName name="_xlnm._FilterDatabase" localSheetId="107" hidden="1">'6.5.1.1.'!$A$9:$WVY$143</definedName>
    <definedName name="_xlnm._FilterDatabase" localSheetId="68" hidden="1">'7.1.1.1.'!$A$9:$WVY$143</definedName>
    <definedName name="_xlnm._FilterDatabase" localSheetId="69" hidden="1">'7.1.1.2.'!$A$9:$WVY$143</definedName>
    <definedName name="_xlnm._FilterDatabase" localSheetId="70" hidden="1">'7.1.1.3.'!$A$9:$WVY$143</definedName>
    <definedName name="_xlnm._FilterDatabase" localSheetId="71" hidden="1">'7.1.1.4.'!$A$9:$WVY$143</definedName>
    <definedName name="_xlnm._FilterDatabase" localSheetId="72" hidden="1">'7.1.1.5.'!$A$9:$WVY$143</definedName>
    <definedName name="_xlnm._FilterDatabase" localSheetId="7" hidden="1">'7.2.1.1.'!$A$10:$WVY$143</definedName>
    <definedName name="_xlnm._FilterDatabase" localSheetId="8" hidden="1">'7.2.1.2.'!$A$10:$WVY$143</definedName>
    <definedName name="_xlnm._FilterDatabase" localSheetId="78" hidden="1">'7.2.2.1.'!$A$9:$WVY$143</definedName>
    <definedName name="_xlnm._FilterDatabase" localSheetId="100" hidden="1">'7.2.2.2.'!$A$9:$WVY$143</definedName>
    <definedName name="_xlnm._FilterDatabase" localSheetId="26" hidden="1">'7.2.2.3.'!$A$9:$WVY$143</definedName>
    <definedName name="_xlnm._FilterDatabase" localSheetId="27" hidden="1">'7.2.2.4.'!$A$9:$WVY$143</definedName>
    <definedName name="_xlnm._FilterDatabase" localSheetId="73" hidden="1">'7.3.1.1.'!$A$9:$WVY$143</definedName>
    <definedName name="_xlnm._FilterDatabase" localSheetId="74" hidden="1">'7.3.1.2.'!$A$9:$WVY$143</definedName>
    <definedName name="_xlnm._FilterDatabase" localSheetId="75" hidden="1">'7.3.2.1.'!$A$9:$WVY$143</definedName>
    <definedName name="_xlnm._FilterDatabase" localSheetId="76" hidden="1">'7.3.2.2.'!$A$9:$WVY$143</definedName>
    <definedName name="_xlnm._FilterDatabase" localSheetId="82" hidden="1">'7.4.1.1.'!$A$9:$WVY$143</definedName>
    <definedName name="_xlnm._FilterDatabase" localSheetId="83" hidden="1">'7.4.1.2.'!$A$9:$WVY$143</definedName>
    <definedName name="_xlnm._FilterDatabase" localSheetId="101" hidden="1">'7.4.1.3.'!$A$9:$WVY$143</definedName>
    <definedName name="_xlnm._FilterDatabase" localSheetId="102" hidden="1">'7.4.1.4.'!$A$9:$WVY$143</definedName>
    <definedName name="_xlnm._FilterDatabase" localSheetId="9" hidden="1">'7.5.1.1.'!$A$10:$WVY$143</definedName>
    <definedName name="_xlnm._FilterDatabase" localSheetId="37" hidden="1">'7.5.1.2.'!$A$9:$WVY$143</definedName>
    <definedName name="_xlnm._FilterDatabase" localSheetId="38" hidden="1">'7.5.1.3.'!$A$9:$WVY$143</definedName>
    <definedName name="_xlnm._FilterDatabase" localSheetId="39" hidden="1">'7.5.1.4.'!$A$9:$WVY$143</definedName>
    <definedName name="_xlnm._FilterDatabase" localSheetId="40" hidden="1">'7.5.1.5.'!$A$9:$WVY$143</definedName>
    <definedName name="_xlnm._FilterDatabase" localSheetId="10" hidden="1">'7.6.1.1.'!$A$10:$WVY$143</definedName>
    <definedName name="_xlnm._FilterDatabase" localSheetId="80" hidden="1">'7.6.2.1.'!$A$9:$WVY$143</definedName>
    <definedName name="_xlnm.Print_Area" localSheetId="85">'1.1.1.1.'!$A$1:$Q$143</definedName>
    <definedName name="_xlnm.Print_Area" localSheetId="12">'1.1.1.2.'!$A$1:$Q$143</definedName>
    <definedName name="_xlnm.Print_Area" localSheetId="13">'1.1.1.3.'!$A$1:$Q$143</definedName>
    <definedName name="_xlnm.Print_Area" localSheetId="14">'1.1.1.4.'!$A$1:$Q$143</definedName>
    <definedName name="_xlnm.Print_Area" localSheetId="86">'1.1.1.5.'!$A$1:$Q$143</definedName>
    <definedName name="_xlnm.Print_Area" localSheetId="15">'1.2.1.1.'!$A$1:$Q$143</definedName>
    <definedName name="_xlnm.Print_Area" localSheetId="16">'1.2.1.2.'!$A$1:$Q$143</definedName>
    <definedName name="_xlnm.Print_Area" localSheetId="54">'1.3.1.1.'!$A$1:$Q$143</definedName>
    <definedName name="_xlnm.Print_Area" localSheetId="17">'1.3.1.5.'!$A$1:$Q$143</definedName>
    <definedName name="_xlnm.Print_Area" localSheetId="18">'1.3.1.6.'!$A$1:$Q$143</definedName>
    <definedName name="_xlnm.Print_Area" localSheetId="19">'1.3.1.7.'!$A$1:$Q$143</definedName>
    <definedName name="_xlnm.Print_Area" localSheetId="109">'1.4.1.1.'!$A$1:$Q$143</definedName>
    <definedName name="_xlnm.Print_Area" localSheetId="110">'1.4.1.2.'!$A$1:$Q$143</definedName>
    <definedName name="_xlnm.Print_Area" localSheetId="55">'1.5.1.1.'!$A$1:$Q$143</definedName>
    <definedName name="_xlnm.Print_Area" localSheetId="56">'1.5.1.3.'!$A$1:$Q$143</definedName>
    <definedName name="_xlnm.Print_Area" localSheetId="20">'1.5.2.1.'!$A$1:$Q$143</definedName>
    <definedName name="_xlnm.Print_Area" localSheetId="21">'1.5.3.1.'!$A$1:$Q$143</definedName>
    <definedName name="_xlnm.Print_Area" localSheetId="22">'1.5.3.2.'!$A$1:$Q$143</definedName>
    <definedName name="_xlnm.Print_Area" localSheetId="57">'1.5.4.1.'!$A$1:$Q$143</definedName>
    <definedName name="_xlnm.Print_Area" localSheetId="23">'1.6.1.1.'!$A$1:$Q$143</definedName>
    <definedName name="_xlnm.Print_Area" localSheetId="24">'1.6.1.2.'!$A$1:$Q$143</definedName>
    <definedName name="_xlnm.Print_Area" localSheetId="88">'1.7.1.1.'!$A$1:$Q$143</definedName>
    <definedName name="_xlnm.Print_Area" localSheetId="58">'1.7.2.1.'!$A$1:$Q$143</definedName>
    <definedName name="_xlnm.Print_Area" localSheetId="59">'1.7.2.2.'!$A$1:$Q$143</definedName>
    <definedName name="_xlnm.Print_Area" localSheetId="60">'1.7.2.3.'!$A$1:$Q$143</definedName>
    <definedName name="_xlnm.Print_Area" localSheetId="61">'1.7.2.4.'!$A$1:$Q$143</definedName>
    <definedName name="_xlnm.Print_Area" localSheetId="62">'1.7.2.5.'!$A$1:$Q$143</definedName>
    <definedName name="_xlnm.Print_Area" localSheetId="63">'1.8.1.1.'!$A$1:$Q$143</definedName>
    <definedName name="_xlnm.Print_Area" localSheetId="64">'2.1.1.1.'!$A$1:$Q$143</definedName>
    <definedName name="_xlnm.Print_Area" localSheetId="65">'2.1.2.1.'!$A$1:$Q$143</definedName>
    <definedName name="_xlnm.Print_Area" localSheetId="25">'2.2.1.1.'!$A$1:$Q$143</definedName>
    <definedName name="_xlnm.Print_Area" localSheetId="66">'2.3.1.1.'!$A$1:$Q$143</definedName>
    <definedName name="_xlnm.Print_Area" localSheetId="29">'3.1.1.1.'!$A$1:$Q$9</definedName>
    <definedName name="_xlnm.Print_Area" localSheetId="30">'3.1.1.2.'!$A$1:$Q$9</definedName>
    <definedName name="_xlnm.Print_Area" localSheetId="111">'3.1.1.3.'!$A$1:$Q$143</definedName>
    <definedName name="_xlnm.Print_Area" localSheetId="112">'3.1.1.4.'!$A$1:$Q$143</definedName>
    <definedName name="_xlnm.Print_Area" localSheetId="113">'3.1.1.5.'!$A$1:$Q$143</definedName>
    <definedName name="_xlnm.Print_Area" localSheetId="42">'3.2.1.1.'!$A$1:$Q$143</definedName>
    <definedName name="_xlnm.Print_Area" localSheetId="43">'3.2.1.2.'!$A$1:$Q$143</definedName>
    <definedName name="_xlnm.Print_Area" localSheetId="44">'3.2.1.3.'!$A$1:$Q$143</definedName>
    <definedName name="_xlnm.Print_Area" localSheetId="45">'3.2.1.4.'!$A$1:$Q$143</definedName>
    <definedName name="_xlnm.Print_Area" localSheetId="46">'3.2.1.5.'!$A$1:$Q$143</definedName>
    <definedName name="_xlnm.Print_Area" localSheetId="67">'3.3.1.1.'!$A$1:$Q$143</definedName>
    <definedName name="_xlnm.Print_Area" localSheetId="31">'4.1.1.1.'!$A$1:$Q$9</definedName>
    <definedName name="_xlnm.Print_Area" localSheetId="32">'4.1.1.2.'!$A$1:$Q$9</definedName>
    <definedName name="_xlnm.Print_Area" localSheetId="33">'4.1.1.3.'!$A$1:$Q$9</definedName>
    <definedName name="_xlnm.Print_Area" localSheetId="34">'4.1.1.4.'!$A$1:$Q$9</definedName>
    <definedName name="_xlnm.Print_Area" localSheetId="35">'4.1.1.5.'!$A$1:$Q$9</definedName>
    <definedName name="_xlnm.Print_Area" localSheetId="36">'4.2.1.1.'!$A$1:$Q$9</definedName>
    <definedName name="_xlnm.Print_Area" localSheetId="89">'4.3.1.1.'!$A$1:$Q$143</definedName>
    <definedName name="_xlnm.Print_Area" localSheetId="90">'4.4.1.1.'!$A$1:$Q$143</definedName>
    <definedName name="_xlnm.Print_Area" localSheetId="91">'4.5.1.1.'!$A$1:$Q$143</definedName>
    <definedName name="_xlnm.Print_Area" localSheetId="92">'4.6.1.1.'!$A$1:$Q$143</definedName>
    <definedName name="_xlnm.Print_Area" localSheetId="93">'4.7.1.1.'!$A$1:$Q$143</definedName>
    <definedName name="_xlnm.Print_Area" localSheetId="94">'4.8.1.1.'!$A$1:$Q$143</definedName>
    <definedName name="_xlnm.Print_Area" localSheetId="95">'4.8.1.2.'!$A$1:$Q$143</definedName>
    <definedName name="_xlnm.Print_Area" localSheetId="96">'4.8.1.3.'!$A$1:$Q$143</definedName>
    <definedName name="_xlnm.Print_Area" localSheetId="97">'4.9.1.1.'!$A$1:$Q$143</definedName>
    <definedName name="_xlnm.Print_Area" localSheetId="98">'4.9.1.2.'!$A$1:$Q$143</definedName>
    <definedName name="_xlnm.Print_Area" localSheetId="47">'5.1.1.1.'!$A$1:$Q$143</definedName>
    <definedName name="_xlnm.Print_Area" localSheetId="48">'5.1.1.2.'!$A$1:$Q$143</definedName>
    <definedName name="_xlnm.Print_Area" localSheetId="49">'5.2.1.1.'!$A$1:$Q$143</definedName>
    <definedName name="_xlnm.Print_Area" localSheetId="50">'5.2.1.2.'!$A$1:$Q$143</definedName>
    <definedName name="_xlnm.Print_Area" localSheetId="51">'5.3.1.1.'!$A$1:$Q$143</definedName>
    <definedName name="_xlnm.Print_Area" localSheetId="52">'5.4.1.1.'!$A$1:$Q$143</definedName>
    <definedName name="_xlnm.Print_Area" localSheetId="3">'6.1.1.1.'!$A$1:$Q$143</definedName>
    <definedName name="_xlnm.Print_Area" localSheetId="4">'6.1.1.2.'!$A$1:$Q$143</definedName>
    <definedName name="_xlnm.Print_Area" localSheetId="1">'6.2.1.1.'!$A$1:$Q$140</definedName>
    <definedName name="_xlnm.Print_Area" localSheetId="5">'6.2.1.2.'!$A$1:$Q$143</definedName>
    <definedName name="_xlnm.Print_Area" localSheetId="6">'6.2.1.3.'!$A$1:$Q$143</definedName>
    <definedName name="_xlnm.Print_Area" localSheetId="104">'6.3.1.1.'!$A$1:$Q$143</definedName>
    <definedName name="_xlnm.Print_Area" localSheetId="105">'6.4.1.1.'!$A$1:$Q$143</definedName>
    <definedName name="_xlnm.Print_Area" localSheetId="106">'6.4.1.2.'!$A$1:$Q$143</definedName>
    <definedName name="_xlnm.Print_Area" localSheetId="107">'6.5.1.1.'!$A$1:$Q$143</definedName>
    <definedName name="_xlnm.Print_Area" localSheetId="68">'7.1.1.1.'!$A$1:$Q$143</definedName>
    <definedName name="_xlnm.Print_Area" localSheetId="69">'7.1.1.2.'!$A$1:$Q$143</definedName>
    <definedName name="_xlnm.Print_Area" localSheetId="70">'7.1.1.3.'!$A$1:$Q$143</definedName>
    <definedName name="_xlnm.Print_Area" localSheetId="71">'7.1.1.4.'!$A$1:$Q$143</definedName>
    <definedName name="_xlnm.Print_Area" localSheetId="72">'7.1.1.5.'!$A$1:$Q$143</definedName>
    <definedName name="_xlnm.Print_Area" localSheetId="7">'7.2.1.1.'!$A$1:$Q$143</definedName>
    <definedName name="_xlnm.Print_Area" localSheetId="8">'7.2.1.2.'!$A$1:$Q$143</definedName>
    <definedName name="_xlnm.Print_Area" localSheetId="78">'7.2.2.1.'!$A$1:$Q$143</definedName>
    <definedName name="_xlnm.Print_Area" localSheetId="100">'7.2.2.2.'!$A$1:$Q$143</definedName>
    <definedName name="_xlnm.Print_Area" localSheetId="26">'7.2.2.3.'!$A$1:$Q$143</definedName>
    <definedName name="_xlnm.Print_Area" localSheetId="27">'7.2.2.4.'!$A$1:$Q$143</definedName>
    <definedName name="_xlnm.Print_Area" localSheetId="73">'7.3.1.1.'!$A$1:$Q$143</definedName>
    <definedName name="_xlnm.Print_Area" localSheetId="74">'7.3.1.2.'!$A$1:$Q$143</definedName>
    <definedName name="_xlnm.Print_Area" localSheetId="75">'7.3.2.1.'!$A$1:$Q$143</definedName>
    <definedName name="_xlnm.Print_Area" localSheetId="76">'7.3.2.2.'!$A$1:$Q$143</definedName>
    <definedName name="_xlnm.Print_Area" localSheetId="82">'7.4.1.1.'!$A$1:$Q$143</definedName>
    <definedName name="_xlnm.Print_Area" localSheetId="83">'7.4.1.2.'!$A$1:$Q$143</definedName>
    <definedName name="_xlnm.Print_Area" localSheetId="101">'7.4.1.3.'!$A$1:$Q$143</definedName>
    <definedName name="_xlnm.Print_Area" localSheetId="102">'7.4.1.4.'!$A$1:$Q$143</definedName>
    <definedName name="_xlnm.Print_Area" localSheetId="9">'7.5.1.1.'!$A$1:$Q$143</definedName>
    <definedName name="_xlnm.Print_Area" localSheetId="37">'7.5.1.2.'!$A$1:$Q$9</definedName>
    <definedName name="_xlnm.Print_Area" localSheetId="38">'7.5.1.3.'!$A$1:$Q$9</definedName>
    <definedName name="_xlnm.Print_Area" localSheetId="39">'7.5.1.4.'!$A$1:$Q$9</definedName>
    <definedName name="_xlnm.Print_Area" localSheetId="40">'7.5.1.5.'!$A$1:$Q$9</definedName>
    <definedName name="_xlnm.Print_Area" localSheetId="10">'7.6.1.1.'!$A$1:$Q$143</definedName>
    <definedName name="_xlnm.Print_Area" localSheetId="80">'7.6.2.1.'!$A$1:$Q$143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" i="151" l="1"/>
  <c r="D7" i="151"/>
  <c r="K7" i="150"/>
  <c r="D6" i="150"/>
  <c r="K6" i="149"/>
  <c r="K2" i="149" s="1"/>
  <c r="D5" i="149"/>
  <c r="K14" i="148"/>
  <c r="K9" i="148" s="1"/>
  <c r="D13" i="148"/>
  <c r="K5" i="147"/>
  <c r="K3" i="147" s="1"/>
  <c r="P3" i="147" s="1"/>
  <c r="D4" i="147"/>
  <c r="K5" i="146"/>
  <c r="K2" i="146" s="1"/>
  <c r="D4" i="146"/>
  <c r="K3" i="146"/>
  <c r="P3" i="146" s="1"/>
  <c r="K4" i="145"/>
  <c r="D3" i="145"/>
  <c r="K4" i="144"/>
  <c r="D3" i="144"/>
  <c r="K2" i="144" s="1"/>
  <c r="K26" i="143"/>
  <c r="D25" i="143"/>
  <c r="K14" i="137"/>
  <c r="D13" i="137"/>
  <c r="K15" i="134"/>
  <c r="D14" i="134"/>
  <c r="K12" i="137" l="1"/>
  <c r="K4" i="148"/>
  <c r="P4" i="148" s="1"/>
  <c r="K3" i="149"/>
  <c r="P3" i="149" s="1"/>
  <c r="K12" i="148"/>
  <c r="P12" i="148" s="1"/>
  <c r="K4" i="149"/>
  <c r="P4" i="149" s="1"/>
  <c r="K3" i="150"/>
  <c r="K13" i="134"/>
  <c r="L13" i="134" s="1"/>
  <c r="K24" i="143"/>
  <c r="O24" i="143" s="1"/>
  <c r="K2" i="145"/>
  <c r="K3" i="145" s="1"/>
  <c r="K6" i="151"/>
  <c r="K4" i="146"/>
  <c r="N2" i="146"/>
  <c r="Q2" i="146"/>
  <c r="N3" i="146"/>
  <c r="K2" i="147"/>
  <c r="K4" i="147" s="1"/>
  <c r="M4" i="149"/>
  <c r="K2" i="150"/>
  <c r="M2" i="150" s="1"/>
  <c r="Q3" i="146"/>
  <c r="K8" i="148"/>
  <c r="P8" i="148" s="1"/>
  <c r="Q4" i="149"/>
  <c r="K5" i="150"/>
  <c r="P5" i="150" s="1"/>
  <c r="P3" i="150"/>
  <c r="Q3" i="150"/>
  <c r="M3" i="150"/>
  <c r="P9" i="148"/>
  <c r="Q9" i="148"/>
  <c r="M9" i="148"/>
  <c r="M2" i="145"/>
  <c r="M3" i="145" s="1"/>
  <c r="M3" i="147"/>
  <c r="K3" i="148"/>
  <c r="O3" i="148" s="1"/>
  <c r="M4" i="148"/>
  <c r="K7" i="148"/>
  <c r="N7" i="148" s="1"/>
  <c r="K11" i="148"/>
  <c r="O11" i="148" s="1"/>
  <c r="N2" i="145"/>
  <c r="N3" i="145" s="1"/>
  <c r="N2" i="147"/>
  <c r="N3" i="147"/>
  <c r="K2" i="148"/>
  <c r="N2" i="148" s="1"/>
  <c r="Q4" i="148"/>
  <c r="K6" i="148"/>
  <c r="N6" i="148" s="1"/>
  <c r="K10" i="148"/>
  <c r="M2" i="149"/>
  <c r="Q3" i="149"/>
  <c r="K4" i="150"/>
  <c r="M5" i="150"/>
  <c r="Q2" i="145"/>
  <c r="Q3" i="145" s="1"/>
  <c r="M2" i="146"/>
  <c r="M3" i="146"/>
  <c r="Q3" i="147"/>
  <c r="K5" i="148"/>
  <c r="Q2" i="149"/>
  <c r="Q5" i="150"/>
  <c r="O6" i="151"/>
  <c r="P6" i="151"/>
  <c r="L6" i="151"/>
  <c r="N6" i="151"/>
  <c r="Q6" i="151"/>
  <c r="M6" i="151"/>
  <c r="K2" i="151"/>
  <c r="K3" i="151"/>
  <c r="K4" i="151"/>
  <c r="K5" i="151"/>
  <c r="N3" i="150"/>
  <c r="N5" i="150"/>
  <c r="O3" i="150"/>
  <c r="O5" i="150"/>
  <c r="L2" i="150"/>
  <c r="L3" i="150"/>
  <c r="L5" i="150"/>
  <c r="N2" i="149"/>
  <c r="N4" i="149"/>
  <c r="O2" i="149"/>
  <c r="O3" i="149"/>
  <c r="O4" i="149"/>
  <c r="L2" i="149"/>
  <c r="P2" i="149"/>
  <c r="P5" i="149" s="1"/>
  <c r="L3" i="149"/>
  <c r="L4" i="149"/>
  <c r="N3" i="148"/>
  <c r="N4" i="148"/>
  <c r="N9" i="148"/>
  <c r="N10" i="148"/>
  <c r="N11" i="148"/>
  <c r="O4" i="148"/>
  <c r="O8" i="148"/>
  <c r="O9" i="148"/>
  <c r="L3" i="148"/>
  <c r="L4" i="148"/>
  <c r="L9" i="148"/>
  <c r="L11" i="148"/>
  <c r="O3" i="147"/>
  <c r="L2" i="147"/>
  <c r="L3" i="147"/>
  <c r="O2" i="146"/>
  <c r="O3" i="146"/>
  <c r="L2" i="146"/>
  <c r="P2" i="146"/>
  <c r="P4" i="146" s="1"/>
  <c r="L3" i="146"/>
  <c r="O2" i="145"/>
  <c r="O3" i="145" s="1"/>
  <c r="L2" i="145"/>
  <c r="P2" i="145"/>
  <c r="P3" i="145" s="1"/>
  <c r="K3" i="144"/>
  <c r="P2" i="144"/>
  <c r="P3" i="144" s="1"/>
  <c r="L2" i="144"/>
  <c r="O2" i="144"/>
  <c r="O3" i="144" s="1"/>
  <c r="N2" i="144"/>
  <c r="N3" i="144" s="1"/>
  <c r="M2" i="144"/>
  <c r="M3" i="144" s="1"/>
  <c r="Q2" i="144"/>
  <c r="Q3" i="144" s="1"/>
  <c r="K2" i="143"/>
  <c r="K3" i="143"/>
  <c r="K4" i="143"/>
  <c r="K5" i="143"/>
  <c r="K6" i="143"/>
  <c r="K7" i="143"/>
  <c r="K8" i="143"/>
  <c r="K9" i="143"/>
  <c r="K10" i="143"/>
  <c r="K11" i="143"/>
  <c r="K12" i="143"/>
  <c r="K13" i="143"/>
  <c r="K14" i="143"/>
  <c r="K15" i="143"/>
  <c r="K16" i="143"/>
  <c r="K17" i="143"/>
  <c r="K18" i="143"/>
  <c r="K19" i="143"/>
  <c r="K20" i="143"/>
  <c r="K21" i="143"/>
  <c r="K22" i="143"/>
  <c r="K23" i="143"/>
  <c r="O12" i="137"/>
  <c r="L12" i="137"/>
  <c r="N12" i="137"/>
  <c r="Q12" i="137"/>
  <c r="M12" i="137"/>
  <c r="P12" i="137"/>
  <c r="K2" i="137"/>
  <c r="K3" i="137"/>
  <c r="K4" i="137"/>
  <c r="K5" i="137"/>
  <c r="K6" i="137"/>
  <c r="K7" i="137"/>
  <c r="K8" i="137"/>
  <c r="K9" i="137"/>
  <c r="K10" i="137"/>
  <c r="K11" i="137"/>
  <c r="P13" i="134"/>
  <c r="O13" i="134"/>
  <c r="N13" i="134"/>
  <c r="Q13" i="134"/>
  <c r="K2" i="134"/>
  <c r="K3" i="134"/>
  <c r="K4" i="134"/>
  <c r="K5" i="134"/>
  <c r="K6" i="134"/>
  <c r="K7" i="134"/>
  <c r="K8" i="134"/>
  <c r="K9" i="134"/>
  <c r="K10" i="134"/>
  <c r="K11" i="134"/>
  <c r="K12" i="134"/>
  <c r="L7" i="148" l="1"/>
  <c r="M12" i="148"/>
  <c r="O7" i="148"/>
  <c r="M13" i="134"/>
  <c r="R13" i="134" s="1"/>
  <c r="L24" i="143"/>
  <c r="O2" i="147"/>
  <c r="O4" i="147" s="1"/>
  <c r="L8" i="148"/>
  <c r="Q2" i="147"/>
  <c r="M3" i="149"/>
  <c r="M8" i="148"/>
  <c r="P2" i="147"/>
  <c r="P4" i="147" s="1"/>
  <c r="L12" i="148"/>
  <c r="N8" i="148"/>
  <c r="N3" i="149"/>
  <c r="N5" i="149" s="1"/>
  <c r="Q8" i="148"/>
  <c r="K5" i="149"/>
  <c r="M2" i="147"/>
  <c r="P24" i="143"/>
  <c r="Q12" i="148"/>
  <c r="M24" i="143"/>
  <c r="N24" i="143"/>
  <c r="N12" i="148"/>
  <c r="Q24" i="143"/>
  <c r="O12" i="148"/>
  <c r="Q4" i="146"/>
  <c r="O5" i="149"/>
  <c r="L6" i="148"/>
  <c r="O6" i="148"/>
  <c r="N2" i="150"/>
  <c r="Q5" i="149"/>
  <c r="N4" i="146"/>
  <c r="P2" i="150"/>
  <c r="O2" i="150"/>
  <c r="Q2" i="150"/>
  <c r="P4" i="150"/>
  <c r="M4" i="150"/>
  <c r="M6" i="150" s="1"/>
  <c r="Q4" i="150"/>
  <c r="L4" i="150"/>
  <c r="L6" i="150" s="1"/>
  <c r="P5" i="148"/>
  <c r="Q5" i="148"/>
  <c r="M5" i="148"/>
  <c r="M4" i="146"/>
  <c r="Q6" i="150"/>
  <c r="P10" i="148"/>
  <c r="M10" i="148"/>
  <c r="Q10" i="148"/>
  <c r="K13" i="148"/>
  <c r="M2" i="148"/>
  <c r="Q2" i="148"/>
  <c r="P11" i="148"/>
  <c r="Q11" i="148"/>
  <c r="M11" i="148"/>
  <c r="P3" i="148"/>
  <c r="Q3" i="148"/>
  <c r="M3" i="148"/>
  <c r="K6" i="150"/>
  <c r="R3" i="146"/>
  <c r="O4" i="146"/>
  <c r="L10" i="148"/>
  <c r="P2" i="148"/>
  <c r="O10" i="148"/>
  <c r="O2" i="148"/>
  <c r="N5" i="148"/>
  <c r="N13" i="148" s="1"/>
  <c r="R4" i="149"/>
  <c r="R3" i="150"/>
  <c r="O4" i="150"/>
  <c r="N4" i="150"/>
  <c r="L5" i="148"/>
  <c r="L2" i="148"/>
  <c r="O5" i="148"/>
  <c r="Q4" i="147"/>
  <c r="M5" i="149"/>
  <c r="P6" i="148"/>
  <c r="M6" i="148"/>
  <c r="Q6" i="148"/>
  <c r="N4" i="147"/>
  <c r="P7" i="148"/>
  <c r="Q7" i="148"/>
  <c r="M7" i="148"/>
  <c r="M4" i="147"/>
  <c r="O3" i="151"/>
  <c r="P3" i="151"/>
  <c r="L3" i="151"/>
  <c r="N3" i="151"/>
  <c r="Q3" i="151"/>
  <c r="M3" i="151"/>
  <c r="O2" i="151"/>
  <c r="K7" i="151"/>
  <c r="L2" i="151"/>
  <c r="N2" i="151"/>
  <c r="Q2" i="151"/>
  <c r="M2" i="151"/>
  <c r="P2" i="151"/>
  <c r="R6" i="151"/>
  <c r="O5" i="151"/>
  <c r="P5" i="151"/>
  <c r="L5" i="151"/>
  <c r="N5" i="151"/>
  <c r="Q5" i="151"/>
  <c r="M5" i="151"/>
  <c r="O4" i="151"/>
  <c r="P4" i="151"/>
  <c r="N4" i="151"/>
  <c r="Q4" i="151"/>
  <c r="M4" i="151"/>
  <c r="L4" i="151"/>
  <c r="R5" i="150"/>
  <c r="L5" i="149"/>
  <c r="R2" i="149"/>
  <c r="R3" i="149"/>
  <c r="R9" i="148"/>
  <c r="R8" i="148"/>
  <c r="R4" i="148"/>
  <c r="L4" i="147"/>
  <c r="R3" i="147"/>
  <c r="L4" i="146"/>
  <c r="R2" i="146"/>
  <c r="R4" i="146" s="1"/>
  <c r="R2" i="145"/>
  <c r="R3" i="145" s="1"/>
  <c r="L3" i="145"/>
  <c r="R2" i="144"/>
  <c r="R3" i="144" s="1"/>
  <c r="L3" i="144"/>
  <c r="O22" i="143"/>
  <c r="N22" i="143"/>
  <c r="P22" i="143"/>
  <c r="L22" i="143"/>
  <c r="Q22" i="143"/>
  <c r="M22" i="143"/>
  <c r="O18" i="143"/>
  <c r="N18" i="143"/>
  <c r="P18" i="143"/>
  <c r="L18" i="143"/>
  <c r="Q18" i="143"/>
  <c r="M18" i="143"/>
  <c r="O14" i="143"/>
  <c r="L14" i="143"/>
  <c r="N14" i="143"/>
  <c r="P14" i="143"/>
  <c r="Q14" i="143"/>
  <c r="M14" i="143"/>
  <c r="O10" i="143"/>
  <c r="N10" i="143"/>
  <c r="P10" i="143"/>
  <c r="Q10" i="143"/>
  <c r="M10" i="143"/>
  <c r="L10" i="143"/>
  <c r="O6" i="143"/>
  <c r="L6" i="143"/>
  <c r="N6" i="143"/>
  <c r="P6" i="143"/>
  <c r="Q6" i="143"/>
  <c r="M6" i="143"/>
  <c r="O2" i="143"/>
  <c r="N2" i="143"/>
  <c r="K25" i="143"/>
  <c r="L2" i="143"/>
  <c r="Q2" i="143"/>
  <c r="M2" i="143"/>
  <c r="P2" i="143"/>
  <c r="O23" i="143"/>
  <c r="N23" i="143"/>
  <c r="P23" i="143"/>
  <c r="L23" i="143"/>
  <c r="Q23" i="143"/>
  <c r="M23" i="143"/>
  <c r="O15" i="143"/>
  <c r="L15" i="143"/>
  <c r="N15" i="143"/>
  <c r="P15" i="143"/>
  <c r="Q15" i="143"/>
  <c r="M15" i="143"/>
  <c r="O3" i="143"/>
  <c r="L3" i="143"/>
  <c r="N3" i="143"/>
  <c r="P3" i="143"/>
  <c r="Q3" i="143"/>
  <c r="M3" i="143"/>
  <c r="O21" i="143"/>
  <c r="N21" i="143"/>
  <c r="P21" i="143"/>
  <c r="L21" i="143"/>
  <c r="Q21" i="143"/>
  <c r="M21" i="143"/>
  <c r="O17" i="143"/>
  <c r="L17" i="143"/>
  <c r="N17" i="143"/>
  <c r="P17" i="143"/>
  <c r="Q17" i="143"/>
  <c r="M17" i="143"/>
  <c r="O13" i="143"/>
  <c r="L13" i="143"/>
  <c r="N13" i="143"/>
  <c r="Q13" i="143"/>
  <c r="M13" i="143"/>
  <c r="P13" i="143"/>
  <c r="O9" i="143"/>
  <c r="L9" i="143"/>
  <c r="N9" i="143"/>
  <c r="P9" i="143"/>
  <c r="Q9" i="143"/>
  <c r="M9" i="143"/>
  <c r="O5" i="143"/>
  <c r="N5" i="143"/>
  <c r="L5" i="143"/>
  <c r="Q5" i="143"/>
  <c r="M5" i="143"/>
  <c r="P5" i="143"/>
  <c r="O19" i="143"/>
  <c r="N19" i="143"/>
  <c r="P19" i="143"/>
  <c r="L19" i="143"/>
  <c r="Q19" i="143"/>
  <c r="M19" i="143"/>
  <c r="O11" i="143"/>
  <c r="N11" i="143"/>
  <c r="L11" i="143"/>
  <c r="Q11" i="143"/>
  <c r="M11" i="143"/>
  <c r="P11" i="143"/>
  <c r="O7" i="143"/>
  <c r="P7" i="143"/>
  <c r="N7" i="143"/>
  <c r="Q7" i="143"/>
  <c r="M7" i="143"/>
  <c r="L7" i="143"/>
  <c r="O20" i="143"/>
  <c r="N20" i="143"/>
  <c r="P20" i="143"/>
  <c r="L20" i="143"/>
  <c r="Q20" i="143"/>
  <c r="M20" i="143"/>
  <c r="O16" i="143"/>
  <c r="N16" i="143"/>
  <c r="P16" i="143"/>
  <c r="Q16" i="143"/>
  <c r="M16" i="143"/>
  <c r="L16" i="143"/>
  <c r="O12" i="143"/>
  <c r="N12" i="143"/>
  <c r="P12" i="143"/>
  <c r="L12" i="143"/>
  <c r="Q12" i="143"/>
  <c r="M12" i="143"/>
  <c r="O8" i="143"/>
  <c r="N8" i="143"/>
  <c r="L8" i="143"/>
  <c r="Q8" i="143"/>
  <c r="M8" i="143"/>
  <c r="P8" i="143"/>
  <c r="O4" i="143"/>
  <c r="L4" i="143"/>
  <c r="N4" i="143"/>
  <c r="Q4" i="143"/>
  <c r="M4" i="143"/>
  <c r="P4" i="143"/>
  <c r="O10" i="137"/>
  <c r="L10" i="137"/>
  <c r="N10" i="137"/>
  <c r="Q10" i="137"/>
  <c r="M10" i="137"/>
  <c r="P10" i="137"/>
  <c r="O6" i="137"/>
  <c r="L6" i="137"/>
  <c r="N6" i="137"/>
  <c r="Q6" i="137"/>
  <c r="M6" i="137"/>
  <c r="P6" i="137"/>
  <c r="L2" i="137"/>
  <c r="O2" i="137"/>
  <c r="M2" i="137"/>
  <c r="P2" i="137"/>
  <c r="N2" i="137"/>
  <c r="Q2" i="137"/>
  <c r="K13" i="137"/>
  <c r="O11" i="137"/>
  <c r="L11" i="137"/>
  <c r="N11" i="137"/>
  <c r="Q11" i="137"/>
  <c r="M11" i="137"/>
  <c r="P11" i="137"/>
  <c r="O3" i="137"/>
  <c r="M3" i="137"/>
  <c r="P3" i="137"/>
  <c r="N3" i="137"/>
  <c r="Q3" i="137"/>
  <c r="L3" i="137"/>
  <c r="O9" i="137"/>
  <c r="L9" i="137"/>
  <c r="N9" i="137"/>
  <c r="Q9" i="137"/>
  <c r="M9" i="137"/>
  <c r="P9" i="137"/>
  <c r="L5" i="137"/>
  <c r="O5" i="137"/>
  <c r="N5" i="137"/>
  <c r="Q5" i="137"/>
  <c r="M5" i="137"/>
  <c r="P5" i="137"/>
  <c r="R12" i="137"/>
  <c r="O7" i="137"/>
  <c r="L7" i="137"/>
  <c r="N7" i="137"/>
  <c r="Q7" i="137"/>
  <c r="M7" i="137"/>
  <c r="P7" i="137"/>
  <c r="O8" i="137"/>
  <c r="L8" i="137"/>
  <c r="N8" i="137"/>
  <c r="Q8" i="137"/>
  <c r="M8" i="137"/>
  <c r="P8" i="137"/>
  <c r="O4" i="137"/>
  <c r="P4" i="137"/>
  <c r="N4" i="137"/>
  <c r="Q4" i="137"/>
  <c r="M4" i="137"/>
  <c r="L4" i="137"/>
  <c r="P10" i="134"/>
  <c r="L10" i="134"/>
  <c r="O10" i="134"/>
  <c r="M10" i="134"/>
  <c r="N10" i="134"/>
  <c r="Q10" i="134"/>
  <c r="P6" i="134"/>
  <c r="O6" i="134"/>
  <c r="Q6" i="134"/>
  <c r="M6" i="134"/>
  <c r="N6" i="134"/>
  <c r="L6" i="134"/>
  <c r="K14" i="134"/>
  <c r="L2" i="134"/>
  <c r="O2" i="134"/>
  <c r="M2" i="134"/>
  <c r="P2" i="134"/>
  <c r="N2" i="134"/>
  <c r="Q2" i="134"/>
  <c r="O7" i="134"/>
  <c r="Q7" i="134"/>
  <c r="L7" i="134"/>
  <c r="N7" i="134"/>
  <c r="M7" i="134"/>
  <c r="P7" i="134"/>
  <c r="P9" i="134"/>
  <c r="O9" i="134"/>
  <c r="M9" i="134"/>
  <c r="L9" i="134"/>
  <c r="N9" i="134"/>
  <c r="Q9" i="134"/>
  <c r="L5" i="134"/>
  <c r="O5" i="134"/>
  <c r="M5" i="134"/>
  <c r="P5" i="134"/>
  <c r="N5" i="134"/>
  <c r="Q5" i="134"/>
  <c r="P11" i="134"/>
  <c r="L11" i="134"/>
  <c r="O11" i="134"/>
  <c r="M11" i="134"/>
  <c r="N11" i="134"/>
  <c r="Q11" i="134"/>
  <c r="P3" i="134"/>
  <c r="O3" i="134"/>
  <c r="M3" i="134"/>
  <c r="N3" i="134"/>
  <c r="Q3" i="134"/>
  <c r="L3" i="134"/>
  <c r="P12" i="134"/>
  <c r="L12" i="134"/>
  <c r="O12" i="134"/>
  <c r="Q12" i="134"/>
  <c r="N12" i="134"/>
  <c r="M12" i="134"/>
  <c r="L8" i="134"/>
  <c r="O8" i="134"/>
  <c r="Q8" i="134"/>
  <c r="M8" i="134"/>
  <c r="N8" i="134"/>
  <c r="P8" i="134"/>
  <c r="O4" i="134"/>
  <c r="M4" i="134"/>
  <c r="L4" i="134"/>
  <c r="N4" i="134"/>
  <c r="Q4" i="134"/>
  <c r="P4" i="134"/>
  <c r="R12" i="148" l="1"/>
  <c r="R2" i="147"/>
  <c r="R2" i="150"/>
  <c r="R24" i="143"/>
  <c r="N6" i="150"/>
  <c r="O13" i="148"/>
  <c r="R11" i="148"/>
  <c r="P6" i="150"/>
  <c r="L13" i="148"/>
  <c r="O6" i="150"/>
  <c r="R5" i="148"/>
  <c r="R3" i="148"/>
  <c r="R7" i="148"/>
  <c r="R2" i="148"/>
  <c r="R6" i="148"/>
  <c r="R8" i="137"/>
  <c r="P13" i="148"/>
  <c r="R4" i="150"/>
  <c r="R6" i="150" s="1"/>
  <c r="R8" i="143"/>
  <c r="R10" i="143"/>
  <c r="R22" i="143"/>
  <c r="Q13" i="148"/>
  <c r="R10" i="148"/>
  <c r="M13" i="148"/>
  <c r="M7" i="151"/>
  <c r="Q7" i="151"/>
  <c r="R3" i="151"/>
  <c r="R4" i="151"/>
  <c r="N7" i="151"/>
  <c r="O7" i="151"/>
  <c r="R5" i="151"/>
  <c r="P7" i="151"/>
  <c r="R2" i="151"/>
  <c r="L7" i="151"/>
  <c r="R5" i="149"/>
  <c r="R4" i="147"/>
  <c r="M25" i="143"/>
  <c r="R12" i="143"/>
  <c r="R16" i="143"/>
  <c r="R20" i="143"/>
  <c r="R7" i="143"/>
  <c r="R9" i="143"/>
  <c r="R17" i="143"/>
  <c r="R21" i="143"/>
  <c r="R3" i="143"/>
  <c r="Q25" i="143"/>
  <c r="O25" i="143"/>
  <c r="R11" i="143"/>
  <c r="R5" i="143"/>
  <c r="R2" i="143"/>
  <c r="L25" i="143"/>
  <c r="R6" i="143"/>
  <c r="R14" i="143"/>
  <c r="R18" i="143"/>
  <c r="N25" i="143"/>
  <c r="R4" i="143"/>
  <c r="R19" i="143"/>
  <c r="R13" i="143"/>
  <c r="R15" i="143"/>
  <c r="R23" i="143"/>
  <c r="P25" i="143"/>
  <c r="P13" i="137"/>
  <c r="R3" i="137"/>
  <c r="M13" i="137"/>
  <c r="R6" i="137"/>
  <c r="R4" i="137"/>
  <c r="R7" i="137"/>
  <c r="R5" i="137"/>
  <c r="Q13" i="137"/>
  <c r="O13" i="137"/>
  <c r="R10" i="137"/>
  <c r="R9" i="137"/>
  <c r="R11" i="137"/>
  <c r="N13" i="137"/>
  <c r="R2" i="137"/>
  <c r="L13" i="137"/>
  <c r="R3" i="134"/>
  <c r="R7" i="134"/>
  <c r="R4" i="134"/>
  <c r="R8" i="134"/>
  <c r="R9" i="134"/>
  <c r="P14" i="134"/>
  <c r="R12" i="134"/>
  <c r="R11" i="134"/>
  <c r="R5" i="134"/>
  <c r="M14" i="134"/>
  <c r="R6" i="134"/>
  <c r="Q14" i="134"/>
  <c r="O14" i="134"/>
  <c r="N14" i="134"/>
  <c r="R2" i="134"/>
  <c r="L14" i="134"/>
  <c r="R10" i="134"/>
  <c r="R13" i="148" l="1"/>
  <c r="R7" i="151"/>
  <c r="R25" i="143"/>
  <c r="R13" i="137"/>
  <c r="R14" i="134"/>
  <c r="K19" i="133" l="1"/>
  <c r="D18" i="133"/>
  <c r="K17" i="133"/>
  <c r="P17" i="133" s="1"/>
  <c r="K16" i="133"/>
  <c r="P16" i="133" s="1"/>
  <c r="K15" i="133"/>
  <c r="P15" i="133" s="1"/>
  <c r="K14" i="133"/>
  <c r="P14" i="133" s="1"/>
  <c r="K13" i="133"/>
  <c r="P13" i="133" s="1"/>
  <c r="K12" i="133"/>
  <c r="P12" i="133" s="1"/>
  <c r="K11" i="133"/>
  <c r="P11" i="133" s="1"/>
  <c r="K10" i="133"/>
  <c r="P10" i="133" s="1"/>
  <c r="K9" i="133"/>
  <c r="P9" i="133" s="1"/>
  <c r="K8" i="133"/>
  <c r="P8" i="133" s="1"/>
  <c r="K7" i="133"/>
  <c r="P7" i="133" s="1"/>
  <c r="K6" i="133"/>
  <c r="P6" i="133" s="1"/>
  <c r="K5" i="133"/>
  <c r="P5" i="133" s="1"/>
  <c r="K4" i="133"/>
  <c r="P4" i="133" s="1"/>
  <c r="K3" i="133"/>
  <c r="P3" i="133" s="1"/>
  <c r="K2" i="133"/>
  <c r="K11" i="132"/>
  <c r="K7" i="132" s="1"/>
  <c r="P7" i="132" s="1"/>
  <c r="D10" i="132"/>
  <c r="K9" i="132" s="1"/>
  <c r="K4" i="131"/>
  <c r="D3" i="131"/>
  <c r="K2" i="131" s="1"/>
  <c r="N2" i="131" s="1"/>
  <c r="N3" i="131" s="1"/>
  <c r="K4" i="132" l="1"/>
  <c r="P4" i="132" s="1"/>
  <c r="K5" i="132"/>
  <c r="P5" i="132" s="1"/>
  <c r="N3" i="133"/>
  <c r="N5" i="133"/>
  <c r="N9" i="133"/>
  <c r="N11" i="133"/>
  <c r="N13" i="133"/>
  <c r="N15" i="133"/>
  <c r="K2" i="132"/>
  <c r="M2" i="132" s="1"/>
  <c r="K6" i="132"/>
  <c r="P6" i="132" s="1"/>
  <c r="K18" i="133"/>
  <c r="N7" i="133"/>
  <c r="N17" i="133"/>
  <c r="K3" i="132"/>
  <c r="P3" i="132" s="1"/>
  <c r="N2" i="133"/>
  <c r="N4" i="133"/>
  <c r="N6" i="133"/>
  <c r="N8" i="133"/>
  <c r="N10" i="133"/>
  <c r="N12" i="133"/>
  <c r="N14" i="133"/>
  <c r="N16" i="133"/>
  <c r="P9" i="132"/>
  <c r="Q9" i="132"/>
  <c r="N9" i="132"/>
  <c r="M9" i="132"/>
  <c r="M4" i="132"/>
  <c r="M5" i="132"/>
  <c r="M6" i="132"/>
  <c r="M7" i="132"/>
  <c r="Q2" i="133"/>
  <c r="Q3" i="133"/>
  <c r="Q4" i="133"/>
  <c r="Q5" i="133"/>
  <c r="Q6" i="133"/>
  <c r="Q7" i="133"/>
  <c r="Q8" i="133"/>
  <c r="Q9" i="133"/>
  <c r="Q10" i="133"/>
  <c r="Q11" i="133"/>
  <c r="Q12" i="133"/>
  <c r="Q13" i="133"/>
  <c r="Q14" i="133"/>
  <c r="Q15" i="133"/>
  <c r="Q16" i="133"/>
  <c r="Q17" i="133"/>
  <c r="N4" i="132"/>
  <c r="K8" i="132"/>
  <c r="N3" i="132"/>
  <c r="N5" i="132"/>
  <c r="N6" i="132"/>
  <c r="N7" i="132"/>
  <c r="Q3" i="132"/>
  <c r="Q4" i="132"/>
  <c r="Q5" i="132"/>
  <c r="Q6" i="132"/>
  <c r="Q7" i="132"/>
  <c r="M2" i="133"/>
  <c r="M3" i="133"/>
  <c r="M4" i="133"/>
  <c r="M5" i="133"/>
  <c r="M6" i="133"/>
  <c r="M7" i="133"/>
  <c r="M8" i="133"/>
  <c r="M9" i="133"/>
  <c r="M10" i="133"/>
  <c r="M11" i="133"/>
  <c r="M12" i="133"/>
  <c r="M13" i="133"/>
  <c r="M14" i="133"/>
  <c r="M15" i="133"/>
  <c r="M16" i="133"/>
  <c r="M17" i="133"/>
  <c r="O2" i="133"/>
  <c r="O3" i="133"/>
  <c r="O4" i="133"/>
  <c r="O5" i="133"/>
  <c r="O6" i="133"/>
  <c r="O7" i="133"/>
  <c r="O8" i="133"/>
  <c r="O9" i="133"/>
  <c r="O10" i="133"/>
  <c r="O11" i="133"/>
  <c r="O12" i="133"/>
  <c r="O13" i="133"/>
  <c r="O14" i="133"/>
  <c r="O15" i="133"/>
  <c r="O16" i="133"/>
  <c r="O17" i="133"/>
  <c r="L2" i="133"/>
  <c r="P2" i="133"/>
  <c r="P18" i="133" s="1"/>
  <c r="L3" i="133"/>
  <c r="L4" i="133"/>
  <c r="R4" i="133" s="1"/>
  <c r="L5" i="133"/>
  <c r="L6" i="133"/>
  <c r="L7" i="133"/>
  <c r="L8" i="133"/>
  <c r="R8" i="133" s="1"/>
  <c r="L9" i="133"/>
  <c r="L10" i="133"/>
  <c r="L11" i="133"/>
  <c r="L12" i="133"/>
  <c r="R12" i="133" s="1"/>
  <c r="L13" i="133"/>
  <c r="L14" i="133"/>
  <c r="L15" i="133"/>
  <c r="L16" i="133"/>
  <c r="R16" i="133" s="1"/>
  <c r="L17" i="133"/>
  <c r="O3" i="132"/>
  <c r="O4" i="132"/>
  <c r="O5" i="132"/>
  <c r="O6" i="132"/>
  <c r="O7" i="132"/>
  <c r="O8" i="132"/>
  <c r="O9" i="132"/>
  <c r="L3" i="132"/>
  <c r="L4" i="132"/>
  <c r="L5" i="132"/>
  <c r="L6" i="132"/>
  <c r="R6" i="132" s="1"/>
  <c r="L7" i="132"/>
  <c r="L8" i="132"/>
  <c r="L9" i="132"/>
  <c r="O2" i="131"/>
  <c r="O3" i="131" s="1"/>
  <c r="L2" i="131"/>
  <c r="P2" i="131"/>
  <c r="P3" i="131" s="1"/>
  <c r="K3" i="131"/>
  <c r="M2" i="131"/>
  <c r="M3" i="131" s="1"/>
  <c r="Q2" i="131"/>
  <c r="Q3" i="131" s="1"/>
  <c r="R7" i="132" l="1"/>
  <c r="M3" i="132"/>
  <c r="R3" i="132" s="1"/>
  <c r="K10" i="132"/>
  <c r="L2" i="132"/>
  <c r="O2" i="132"/>
  <c r="R6" i="133"/>
  <c r="N2" i="132"/>
  <c r="N18" i="133"/>
  <c r="P2" i="132"/>
  <c r="Q2" i="132"/>
  <c r="R14" i="133"/>
  <c r="R10" i="133"/>
  <c r="R15" i="133"/>
  <c r="R11" i="133"/>
  <c r="R7" i="133"/>
  <c r="R3" i="133"/>
  <c r="Q18" i="133"/>
  <c r="R4" i="132"/>
  <c r="M18" i="133"/>
  <c r="P8" i="132"/>
  <c r="Q8" i="132"/>
  <c r="N8" i="132"/>
  <c r="M8" i="132"/>
  <c r="M10" i="132" s="1"/>
  <c r="R17" i="133"/>
  <c r="R13" i="133"/>
  <c r="R9" i="133"/>
  <c r="R5" i="133"/>
  <c r="R2" i="133"/>
  <c r="L18" i="133"/>
  <c r="O18" i="133"/>
  <c r="R9" i="132"/>
  <c r="R5" i="132"/>
  <c r="L10" i="132"/>
  <c r="O10" i="132"/>
  <c r="R2" i="131"/>
  <c r="R3" i="131" s="1"/>
  <c r="L3" i="131"/>
  <c r="N10" i="132" l="1"/>
  <c r="R2" i="132"/>
  <c r="Q10" i="132"/>
  <c r="P10" i="132"/>
  <c r="R8" i="132"/>
  <c r="R18" i="133"/>
  <c r="R10" i="132" l="1"/>
</calcChain>
</file>

<file path=xl/sharedStrings.xml><?xml version="1.0" encoding="utf-8"?>
<sst xmlns="http://schemas.openxmlformats.org/spreadsheetml/2006/main" count="205348" uniqueCount="900">
  <si>
    <t>PARTIDAS POR ACTIVIDAD</t>
  </si>
  <si>
    <t>3.1.1.1.</t>
  </si>
  <si>
    <t>CLAVE 
(6)</t>
  </si>
  <si>
    <t>ACTIVIDAD
(7)</t>
  </si>
  <si>
    <t>PARTIDAS DE GASTO</t>
  </si>
  <si>
    <t>MONTO 
(10)</t>
  </si>
  <si>
    <t>CALENDARIO DE PAGOS 
(11)</t>
  </si>
  <si>
    <t>PARTIDA PRESUPUESTAL  (8)</t>
  </si>
  <si>
    <t xml:space="preserve">DESCRIPCIÓN PRESUPUESTAL
(9) </t>
  </si>
  <si>
    <t>E</t>
  </si>
  <si>
    <t>F</t>
  </si>
  <si>
    <t>M</t>
  </si>
  <si>
    <t>A</t>
  </si>
  <si>
    <t>J</t>
  </si>
  <si>
    <t>S</t>
  </si>
  <si>
    <t>O</t>
  </si>
  <si>
    <t>N</t>
  </si>
  <si>
    <t>D</t>
  </si>
  <si>
    <t>3.1.1.1.1.</t>
  </si>
  <si>
    <t>Capitulo 1000</t>
  </si>
  <si>
    <t>x</t>
  </si>
  <si>
    <t>Capitulo 2000</t>
  </si>
  <si>
    <t>Capitulo 3000</t>
  </si>
  <si>
    <t>Capitulo 4000</t>
  </si>
  <si>
    <t>Capitulo 6000</t>
  </si>
  <si>
    <t>NOMBRE DEL MUNICIPIO: Los Reyes, Mich.</t>
  </si>
  <si>
    <t>11301 - SUELDOS BASE</t>
  </si>
  <si>
    <t>12201 - SUELDOS BASE AL PERSONAL EVENTUAL</t>
  </si>
  <si>
    <t>13101 - PRIMA QUINQUENAL POR AÑOS DE SERVICIO EFECTIVAMENTE PRESTADOS</t>
  </si>
  <si>
    <t>13104 - PRIMA DE ANTIGÜEDAD</t>
  </si>
  <si>
    <t>13201 - PRIMA VACACIONAL</t>
  </si>
  <si>
    <t>13202 - AGUINALDO O GRATIFICACIÓN DE FIN DE AÑO</t>
  </si>
  <si>
    <t>13301 - REMUNERACIONES POR HORAS EXTRAORDINARIAS</t>
  </si>
  <si>
    <t>13403 - COMPENSACIONES POR  SERVICIOS ESPECIALES</t>
  </si>
  <si>
    <t>13404 - COMPENSACIONES POR  SERVICIOS EVENTUALES</t>
  </si>
  <si>
    <t>14103 - APORTACIONES  AL IMSS</t>
  </si>
  <si>
    <t>14401 - CUOTAS PARA EL SEGURO DE VIDA DEL PERSONAL</t>
  </si>
  <si>
    <t>14403 - CUOTAS PARA EL  SEGURO DE GASTOS MÉDICOS DEL PERSONAL CIVIL</t>
  </si>
  <si>
    <t>15101 - CUOTAS PARA EL FONDO DE AHORRO DEL PERSONAL</t>
  </si>
  <si>
    <t>15202 - PAGO DE LIQUIDACIONES</t>
  </si>
  <si>
    <t>15502 - BECAS EDUCACIONALES</t>
  </si>
  <si>
    <t>15906 - PAGO POR DEFUNCIÓN</t>
  </si>
  <si>
    <t>21101 - MATERIALES Y ÚTILE SDE OFICINA</t>
  </si>
  <si>
    <t>21201 - MATERIALES Y ÚTILES DE IMPRESIÓN Y REPRODUCCIÓN</t>
  </si>
  <si>
    <t>21401 - MATERIALES Y ÚTILES PARA EL PROCESAMIENTO EN EQUIPOS Y BIENES INFORMÁTICOS</t>
  </si>
  <si>
    <t>21503 - MATERIAL DE FOTOGRAFÍA, CINEMATOGRAFÍA, TELEVISIÓN Y GRABACIÓN</t>
  </si>
  <si>
    <t>21601 - MATERIAL DE LIMPIEZA</t>
  </si>
  <si>
    <t>22102 - PRODUCTOS ALIMENTICIOS PARA PERSONAS DERIVADO DE LA PRESTACIÓN DE SERVICIOS PÚBLICOS EN UNIDADESDE SALUD, EDUCATIVAS, DE READAPTACIÓN SOCIAL Y OTRAS</t>
  </si>
  <si>
    <t>22103 - PRODUCTOS ALIMENTICIOS PARA EL PERSONAL QUE REALIZA LABORES EN CAMPO O DE SUPERVISIÓN</t>
  </si>
  <si>
    <t>22104 - PRODUCTOS ALIMENTICIOS PARA EL PERSONAL EN LAS INSTALACIONES DE LAS DEPENDENCIAS Y ENTIDADES</t>
  </si>
  <si>
    <t>22106 - PRODUCTOS ALIMENTICIOS PARA EL PERSONAL DERIVADO DE ACTIVIDADES EXTRAORDINARIAS.</t>
  </si>
  <si>
    <t>22301 - UTENSILIOS PARA EL SERVICIO DE ALIMENTACIÓN</t>
  </si>
  <si>
    <t>24201 - CEMENTO Y PRODUCTOS DE CONCRETO</t>
  </si>
  <si>
    <t>24401 - MADERA  Y PRODUCTOS  DE MADERA</t>
  </si>
  <si>
    <t>24601 - MATERIAL ELÉCTRICO Y ELECTRÓNICO</t>
  </si>
  <si>
    <t>24701 - ARTÍCULOS METÁLICOS PARA LA CONSTRUCCIÓN</t>
  </si>
  <si>
    <t>24801 - MATERIALES COMPLEMENTARIOS</t>
  </si>
  <si>
    <t>24901 - OTROS MATERIALES Y ARTÍCULOS DE CONSTRUCCIÓN Y REPARACIÓN</t>
  </si>
  <si>
    <t>25201 - FERTILIZANTES, PESTICIDAS Y OTROS AGROQUÍMICOS</t>
  </si>
  <si>
    <t>25301 - MEDICINAS  Y PRODUCTOS FARMACÉUTICOS</t>
  </si>
  <si>
    <t>25401 - MATERIALES, ACCESORIOS Y SUMINISTROS MÉDICOS</t>
  </si>
  <si>
    <t>25501 - MATERIALES,  ACCESORIOS Y SUMINISTROS DE LABORATORIO</t>
  </si>
  <si>
    <t>26103 - COMBUSTIBLES   LUBRICANTES  Y ADITIVOS PARA VEHÍCULOS TERRESTRES, AÉREOS, MARÍTIMOS, LACUSTRES Y FLUVIALES DESTINADOS A SERVICIOS ADMINISTRATIVOS</t>
  </si>
  <si>
    <t>26104 - COMBUSTIBLES   LUBRICANTES  Y ADITIVOS PARA VEHÍCULOS TERRESTRES, AÉREOS, MARÍTIMOS, LACUSTRES Y FLUVIALES ASIGNADOS A FUNCIONARIOS PÚBLICOS</t>
  </si>
  <si>
    <t>27101 - VESTUARIO Y UNIFORMES</t>
  </si>
  <si>
    <t>27201 - PRENDAS DE PROTECCIÓN  PERSONAL</t>
  </si>
  <si>
    <t>27202 - MATERIALES   PREVENTIVOS Y DE SEÑALAMIENTOS</t>
  </si>
  <si>
    <t>27301 - ARTÍCULOS DEPORTIVOS</t>
  </si>
  <si>
    <t>27501 - BLANCOS Y OTROS PRODUCTOS TEXTILES, EXCEPTO PRENDAS DE VESTIR</t>
  </si>
  <si>
    <t>28201 - MATERIALES DE SEGURIDAD PÚBLICA</t>
  </si>
  <si>
    <t>28301 - PRENDAS DE PROTECCIÓN PARA SEGURIDAD PÚBLICA</t>
  </si>
  <si>
    <t>29101 - HERRAMIENTAS MENORES</t>
  </si>
  <si>
    <t>29201 - REFACCIONES Y ACCESORIOS MENORES DE EDIFICIOS</t>
  </si>
  <si>
    <t>29301 - REFACCIONES Y ACCESORIOS MENORES DE MOBILIARIO Y EQUIPO DE ADMINISTRACIÓN, EDUCACIONAL Y  RECREATIVO</t>
  </si>
  <si>
    <t>29401 - REFACCIONES Y ACCESORIOS PARA EQUIPO DE CÓMPUTO</t>
  </si>
  <si>
    <t>29601 - REFACCIONES Y ACCESORIOS MENORES DE EQUIPO DE TRANSPORTE</t>
  </si>
  <si>
    <t>29801 - REFACCIONES Y ACCESORIOS MENORES DE MAQUINARIA Y OTROS EQUIPOS</t>
  </si>
  <si>
    <t>31101 - SERVICIO DE ENERGÍA ELÉCTRICA EN EDIFICACIONES OFICIALES</t>
  </si>
  <si>
    <t>31102 - SERVICIO DE ENERGÍA ELÉCTRICA PARA ALUMBRADO PÚBLICO</t>
  </si>
  <si>
    <t>31401 - SERVICIO TELEFÓNICO CONVENCIONAL</t>
  </si>
  <si>
    <t>31501 - SERVICIO DE TELEFONÍA CELULAR</t>
  </si>
  <si>
    <t>31601 - SERVICIO DE RADIO LOCALIZACIÓN</t>
  </si>
  <si>
    <t>31701 - SERVICIOS DE CONDUCCIÓN DE SEÑALES ANALÓGICAS Y DIGITALES</t>
  </si>
  <si>
    <t>31801 - SERVICIO POSTAL</t>
  </si>
  <si>
    <t>32101 - ARRENDAMIENTO DE TERRENOS</t>
  </si>
  <si>
    <t>32201 - ARRENDAMIENTO DE EDIFICIOSY LOCALES</t>
  </si>
  <si>
    <t>32303 - ARRENDAMIENTO DE FOTOCOPIADORAS</t>
  </si>
  <si>
    <t>32601 - ARRENDAMIENTO DE MAQUINARIA, EQUIPO Y HERRAMIENTAS DE USO ADMINISTRATIVO</t>
  </si>
  <si>
    <t>32602 - ARRENDAMIENTO DE MAQUINARIA, EQUIPO Y HERRAMIENTAS DESTINADOS A LA INVERSIÓN PÚBLICA</t>
  </si>
  <si>
    <t>33101 - ASESORÍAS ASOCIADAS A CONVENIOS,  TRATADOS O ACUERDOS</t>
  </si>
  <si>
    <t>33104 - OTRAS ASESORÍAS PARA LA OPERACIÓN DE PROGRAMAS</t>
  </si>
  <si>
    <t>33301 - SERVICIOS DE INFORMÁTICA</t>
  </si>
  <si>
    <t>33303 - SERVICIOS RELACIONADOS CON CERTIFICACIÓN DE PROCESOS</t>
  </si>
  <si>
    <t>33603 - IMPRESIÓN DE DOCUMENTOS OFICIALES PARA LA PRESTACIÓN DE SERVICIOS PÚBLICOS, IDENTIFICACIÓN Y FORMATOS OFICIALES</t>
  </si>
  <si>
    <t>34102 - COMISIONES BANCARIAS</t>
  </si>
  <si>
    <t>34501 - SEGUROS DE BIENES PATRIMONIALES</t>
  </si>
  <si>
    <t>34701 - FLETES Y MANIOBRAS</t>
  </si>
  <si>
    <t>35101 - MANTENIMIENTO Y CONSERVACIÓN DE INMUEBLES PARA LA PRESTACIÓN DE SERVICIOS ADMINISTRATIVOS</t>
  </si>
  <si>
    <t>35102 - MANTENIMIENTO Y CONSERVACIÓN DE INMUEBLES PARA LA PRESTACIÓN DE SERVICIOS PÚBLICOS</t>
  </si>
  <si>
    <t>35103 - GASTOS DE INSTALACIÓN Y MANTENIMIENTO DE OFICINAS.</t>
  </si>
  <si>
    <t>35201 - INSTALACIÓN, REPARACIÓN Y MANTENIMIENTO DE MOBILIARIO Y EQUIPO DE ADMINISTRACIÓN, EDUCACIONAL Y  RECREATIVO</t>
  </si>
  <si>
    <t>35301 - INSTALACIÓN, REPARACIÓN Y MANTENIMIENTO DE EQUIPO DE CÓMPUTO  Y TECNOLOGÍA DE LA INFORMACIÓN</t>
  </si>
  <si>
    <t>35501 - REPARACIÓN,  MANTENIMIENTO Y CONSERVACIÓN DE EQUIPO DE TRANSPORTE</t>
  </si>
  <si>
    <t>35701 - INSTALACIÓN, REPARACIÓN, MANTENIMIENTO Y CONSERVACIÓN DE MAQUINARIA Y EQUIPO DE USO ADMINISTRATIVO</t>
  </si>
  <si>
    <t>35801 - SERVICIOS DE LAVANDERÍA, LIMPIEZA E HIGIENE</t>
  </si>
  <si>
    <t>36101 - DIFUSIÓNDE MENSAJES SOBRE PROGRAMAS Y ACTIVIDADES GUBERNAMENTALES</t>
  </si>
  <si>
    <t>37501 - VIÁTICOS NACIONALES</t>
  </si>
  <si>
    <t>37601 - VIÁTICOS EN EL EXTRANJERO</t>
  </si>
  <si>
    <t>38101 - GASTOS DE CEREMONIAL</t>
  </si>
  <si>
    <t>38201 - GASTOS DE ORDENSOCIAL</t>
  </si>
  <si>
    <t>38401 - EXPOSICIONES</t>
  </si>
  <si>
    <t>39206 - OTROS IMPUESTOS</t>
  </si>
  <si>
    <t>39209 - OTROS IMPUESTOS Y DERECHOS.</t>
  </si>
  <si>
    <t>39501 - PENAS, MULTAS, ACCESORIOS Y ACTUALIZACIONES</t>
  </si>
  <si>
    <t>39801 - IMPUESTO SOBRE NÓMINAS Y SIMILARES</t>
  </si>
  <si>
    <t>39802 - IMPUESTO SOBRE LA RENTA</t>
  </si>
  <si>
    <t>43101 - SUBSIDIOS A LA PRODUCCIÓN</t>
  </si>
  <si>
    <t>43301 - SUBSIDIOS A LA INVERSIÓN</t>
  </si>
  <si>
    <t>44101 - AYUDAS SOCIALES PARA ACTIVIDADES CULTURALES</t>
  </si>
  <si>
    <t>44102 - GASTOS POR  SERVICIOS DE TRASLADO DE PERSONAS</t>
  </si>
  <si>
    <t>44103 - PREMIOS, ESTÍMULOS, RECOMPENSAS,  BECAS Y SEGUROS</t>
  </si>
  <si>
    <t>44105 - APOYO A VOLUNTARIOS QUE PARTICIPAN EN PROGRAMAS DEL ENTE PÚBLICO</t>
  </si>
  <si>
    <t>44106 - COMPENSACIONES POR SERVICIO SOCIAL</t>
  </si>
  <si>
    <t>44201 - BECAS Y OTRAS AYUDAS PARA PROGRAMAS DE CAPACITACIÓN</t>
  </si>
  <si>
    <t>44301 - AYUDAS SOCIALES A INSTITUCIONES DE ENSEÑANZA</t>
  </si>
  <si>
    <t>45201 - PAGO DE PENSIONES Y JUBILACIONES</t>
  </si>
  <si>
    <t>51101 - MOBILIARIO</t>
  </si>
  <si>
    <t>51201 - MUEBLES EXCEPTO DE OFICINA Y ESTANTERÍA</t>
  </si>
  <si>
    <t>51301 - BIENES ARTÍSTICOS Y CULTURALES</t>
  </si>
  <si>
    <t>51501 - BIENES INFORMÁTICOS</t>
  </si>
  <si>
    <t>52101 - EQUIPOS Y APARAT OSAUDIOVISUALES</t>
  </si>
  <si>
    <t>52301 - CÁMARAS FOTOGRÁFICAS Y DE VIDEO</t>
  </si>
  <si>
    <t>53101 - EQUIPO MÉDICO Y DE LABORATORIO</t>
  </si>
  <si>
    <t>56301 - MAQUINARIA Y EQUIPO DE CONSTRUCCIÓN</t>
  </si>
  <si>
    <t>56401 - SISTEMAS DE AIRE ACONDICIONADO, CALEFACCIÓN Y DE REFRIGERACIÓN INDUSTRIAL Y COMERCIAL</t>
  </si>
  <si>
    <t>56501 - EQUIPOS Y APARATOS DE COMUNICACIONES Y TELECOMUNICACIONES</t>
  </si>
  <si>
    <t>56601 - MAQUINARIA,  EQUIPO ELÉCTRICO Y ELECTRÓNICO</t>
  </si>
  <si>
    <t>56701 - HERRAMIENTAS Y MAQUINAS-HERRAMIENTA</t>
  </si>
  <si>
    <t>59101 - SOFTWARE</t>
  </si>
  <si>
    <t>61202 - INFRAESTRUCTURA EDUCATIVA Y DE INVESTIGACIÓN</t>
  </si>
  <si>
    <t>61204 - ESPACIOS DEPORTIVOS, RECREATIVOS, TURÍSTICOS Y CULTURALES</t>
  </si>
  <si>
    <t>61302 - OBRAS PARA LA GENERACIÓN Y SUMINISTRO DE ENERGÍA ELÉCTRICA</t>
  </si>
  <si>
    <t>61308 - INFRAESTRUCTURA PARA SANEAMIENTO  DE AGUAS RESIDUALES</t>
  </si>
  <si>
    <t>61404 - INFRAESTRUCTURA  PARA EL SERVICIO DE ALUMBRADO PÚBLICO EN OBRAS DE URBANIZACIÓN</t>
  </si>
  <si>
    <t>61405 - OTRAS OBRAS DE URBANIZACIÓN</t>
  </si>
  <si>
    <t>61605 - VIALIDADES URBANAS</t>
  </si>
  <si>
    <t>61712 - INSTALACIONES Y EQUIPAMIENTO EN CALLES, PARQUES Y JARDINES</t>
  </si>
  <si>
    <t>62713 - INSTALACIONES Y EQUIPAMIENTOS EN OTROS SITIOS Y EDIFICACIONES DE INFRAESTRUCTURA PÚBLICA</t>
  </si>
  <si>
    <t>62714 - PROYECTOS DE INSTALACIONES Y EQUIPAMIENTOS</t>
  </si>
  <si>
    <t>Total presupuesto</t>
  </si>
  <si>
    <t>FIN:</t>
  </si>
  <si>
    <t xml:space="preserve">PROPÓSITO: </t>
  </si>
  <si>
    <t xml:space="preserve">COMPONENTE: </t>
  </si>
  <si>
    <t>Publicaciones</t>
  </si>
  <si>
    <t>PA=(Publicaciones elaboradas/Eventos realizados)*100</t>
  </si>
  <si>
    <t>Publicidad del Ayuntamiento PA</t>
  </si>
  <si>
    <t>6.2.1.1.- Programa de difusión y publicidad</t>
  </si>
  <si>
    <t xml:space="preserve"> 6.2.1. Ofrecer a la ciudadanía cuentas claras en el ejercicio de los recursos públicos y apegar los sistemas de información a la legislación vigente en materia de transparencia y acceso a la información pública.</t>
  </si>
  <si>
    <t>6.2 Armonización contable.- Garantizar que el municipio cumpla con los lineamientos en materia de contabilidad gubernamental y emisión de información financiera, para una adecuada rendición de cuentas a la ciudadanía.</t>
  </si>
  <si>
    <t>VI. Finanzas sanas, transparencia y rendición de cuentas</t>
  </si>
  <si>
    <t>Unidad de medida</t>
  </si>
  <si>
    <t>Cálculo del indicador</t>
  </si>
  <si>
    <t>Nombre del Indicador</t>
  </si>
  <si>
    <t>AR</t>
  </si>
  <si>
    <t xml:space="preserve">U. R. </t>
  </si>
  <si>
    <t>Componentes</t>
  </si>
  <si>
    <t>Estrategias</t>
  </si>
  <si>
    <t>Objetivo</t>
  </si>
  <si>
    <t>Eje</t>
  </si>
  <si>
    <t>6.2.1.1.1.- Operación del programa</t>
  </si>
  <si>
    <t>6.2.1.1.1.</t>
  </si>
  <si>
    <t>NOMBRE DEL PROGRAMA: 6.2 Armonización contable.- Garantizar que el municipio cumpla con los lineamientos en materia de contabilidad gubernamental y emisión de información financiera, para una adecuada rendición de cuentas a la ciudadanía.</t>
  </si>
  <si>
    <t xml:space="preserve"> 6.1 Transparencia y acceso a la información pública.- Garantizar la transparencia y el acceso a la información pública para la ciudadanía.</t>
  </si>
  <si>
    <t xml:space="preserve"> 6.1.1. Implementación de esquemas de trasparencia de las operaciones administrativas del Ayuntamiento.</t>
  </si>
  <si>
    <t>6.1.1.1.- Programa de actualización de portales de transparencia</t>
  </si>
  <si>
    <t>Contraloría</t>
  </si>
  <si>
    <t>Transparencia</t>
  </si>
  <si>
    <t>Actualización de portales de transparencia APOT</t>
  </si>
  <si>
    <t>APOT=(Actualizaciones realizadas/Actualizaciones programadas)*100</t>
  </si>
  <si>
    <t>Actualizaciones</t>
  </si>
  <si>
    <t>6.1.1.2.- Programa de atención a solicitudes de información</t>
  </si>
  <si>
    <t>Atención a solicitudes de información ASOI</t>
  </si>
  <si>
    <t>ASOI=(Solicitudes recibidas/Solicitudes programadas)*100</t>
  </si>
  <si>
    <t>Solicitudes</t>
  </si>
  <si>
    <t>6.2.1.2- Programa de sigilación de la correcta aplicación del gasto publico</t>
  </si>
  <si>
    <t>Correcta Aplicación del Gasto Publico AGP</t>
  </si>
  <si>
    <t>AGP=(Revisiones realizadas/revisiones programadas)*100</t>
  </si>
  <si>
    <t>Revisiones</t>
  </si>
  <si>
    <t>6.2.1.3.- Programa de revisión de los estados financieros de la tesorería  municipal</t>
  </si>
  <si>
    <t>Revisión de los Estados Financieros de la Tesorería Municipal REF</t>
  </si>
  <si>
    <t>REF=(Revisiones de los estados financieros realizadas/Revisiones de los estados financieros programadas)*100</t>
  </si>
  <si>
    <t>VII. Planeación Municipal y Desarrollo Institucional</t>
  </si>
  <si>
    <t>7.2 Capacitación.- Contar con un instrumento de planeación y procesos que promuevan la consecución de las metas establecidas, que respalde a las autoridades municipales en la toma de decisiones encaminadas a lograr los objetivos institucionales.</t>
  </si>
  <si>
    <t xml:space="preserve"> 7.2.1. Mecanismos para la ejecución, control, seguimiento y evaluación municipal.</t>
  </si>
  <si>
    <t>7.2.1.1.- Programa de Presentación de Plan de Trabajo Anual al Ayuntamiento</t>
  </si>
  <si>
    <t>Plan  de Trabajo  Anual PLTRA</t>
  </si>
  <si>
    <t>PLTRA=(Plan de trabajo anual presentado/Plan de trabajo anual elaborado)*100</t>
  </si>
  <si>
    <t>Plan</t>
  </si>
  <si>
    <t>7.2.1.2.- Programa de  Verificación del cumplimiento del plan de desarrollo municipal y sus programas</t>
  </si>
  <si>
    <t>Verificación del Cumplimiento del Plan de Desarrollo Municipal y sus Programas VCPDM</t>
  </si>
  <si>
    <t>VCPDM=(Acciones realizadas/acciones programadas)*100</t>
  </si>
  <si>
    <t>Acciones</t>
  </si>
  <si>
    <t>7.5 Modernización de la Administración.- Actualizar a la administración pública municipal, a través de la implementación de sistemas, procedimientos y políticas públicas que permitan agilizar los procesos administrativos del Ayuntamiento.</t>
  </si>
  <si>
    <t xml:space="preserve">7.5.1. Modernizar a la administración pública municipal, a través de la implementación de sistemas, procedimientos y políticas públicas que permitan agilizar los procesos administrativos del Ayuntamiento. </t>
  </si>
  <si>
    <t>7.5.1.1.- Programa de creacion y modificacion de los reglamentos Municipales</t>
  </si>
  <si>
    <t>Creación y modificación de los reglamentos municipales CMRM</t>
  </si>
  <si>
    <t>CCP=(reglamentos creados y modificados realizados/reglamentos creados y modificados programados)*100</t>
  </si>
  <si>
    <t>Reglamentos</t>
  </si>
  <si>
    <t>7.6 Ayuntamiento con sentido Social.- Realizar acciones de Cabildo que garanticen el desarrollo del municipio y la adecuada atención del ciudadano.</t>
  </si>
  <si>
    <t>7.6.1. Realizar acciones de Cabildo que garanticen el desarrollo del municipio y la adecuada atención del ciudadano.</t>
  </si>
  <si>
    <t>7.6.1.1. Programa de seguimiento  a los acuerdos de cabildo.</t>
  </si>
  <si>
    <t>Seguimiento a los acuerdos de cabildo SEAC</t>
  </si>
  <si>
    <t>SEAC=(Acuerdos cumplidos/acuerdos pendientes) *100</t>
  </si>
  <si>
    <t>Acuerdos</t>
  </si>
  <si>
    <t xml:space="preserve">NOMBRE DEL PROGRAMA: </t>
  </si>
  <si>
    <t>NOMBRE DEL PROGRAMA:  6.1 Transparencia y acceso a la información pública.- Garantizar la transparencia y el acceso a la información pública para la ciudadanía.</t>
  </si>
  <si>
    <t>6.1.1.1.1.</t>
  </si>
  <si>
    <t>6.1.1.1.1.- Operación del programa</t>
  </si>
  <si>
    <t>6.1.1.2.1.</t>
  </si>
  <si>
    <t>NOMBRE DEL PROGRAMA:  6.2 Armonización contable.- Garantizar que el municipio cumpla con los lineamientos en materia de contabilidad gubernamental y emisión de información financiera, para una adecuada rendición de cuentas a la ciudadanía.</t>
  </si>
  <si>
    <t>6.2.1.3.1.</t>
  </si>
  <si>
    <t>NOMBRE DEL PROGRAMA:  7.2 Capacitación.- Contar con un instrumento de planeación y procesos que promuevan la consecución de las metas establecidas, que respalde a las autoridades municipales en la toma de decisiones encaminadas a lograr los objetivos institucionales.</t>
  </si>
  <si>
    <t>7.2.1.1.1.</t>
  </si>
  <si>
    <t>7.2.1.2.1.</t>
  </si>
  <si>
    <t>NOMBRE DEL PROGRAMA: 7.5 Modernización de la Administración.- Actualizar a la administración pública municipal, a través de la implementación de sistemas, procedimientos y políticas públicas que permitan agilizar los procesos administrativos del Ayuntamiento.</t>
  </si>
  <si>
    <t>7.5.1.1.1.</t>
  </si>
  <si>
    <t>NOMBRE DEL PROGRAMA: 7.6 Ayuntamiento con sentido Social.- Realizar acciones de Cabildo que garanticen el desarrollo del municipio y la adecuada atención del ciudadano.</t>
  </si>
  <si>
    <t>I. Desarrollo Social</t>
  </si>
  <si>
    <t>1.1 Pobreza.- Contribuir a disminuir la pobreza mediante el financiamiento de servicios públicos, obras, acciones e inversiones que beneficien directamente a la población en esa condición, mediante la colaboración en programas federales y estatales de desarrollo social y comunitario.</t>
  </si>
  <si>
    <t>1.1.1. Reducción de las condiciones de pobreza del municipio.</t>
  </si>
  <si>
    <t>1.1.1.2.- Programa de atención para menores en riesgo</t>
  </si>
  <si>
    <t>Atencion a menores en riesgo PAMAR</t>
  </si>
  <si>
    <t>PAMAR=(apoyos realizados/apoyos programados)*100</t>
  </si>
  <si>
    <t>Apoyos</t>
  </si>
  <si>
    <t>1.1.1.3.- Programa Municipal de Despensas.</t>
  </si>
  <si>
    <t>Despensas DES</t>
  </si>
  <si>
    <t>DES=(Despensas entregadas/despensas programadas)*100</t>
  </si>
  <si>
    <t>Despensas</t>
  </si>
  <si>
    <t>1.1.1.4.- Programa de Espacios de Alimentación, Encuentro y Desarrollo</t>
  </si>
  <si>
    <t>Espacios de Alimentacion Encuentro y Desarrollo EAED</t>
  </si>
  <si>
    <t>EAED=(dotaciones entregadas/dotaciones programadas)*100</t>
  </si>
  <si>
    <t>Dotaciones</t>
  </si>
  <si>
    <t>1.2 Educación.- Contribuir a elevar la calidad y cobertura de la educación básica en el municipio, en coordinación con otros órdenes de gobierno.</t>
  </si>
  <si>
    <t>1.2.1. Disminución del rezago educativo en el municipio</t>
  </si>
  <si>
    <t>1.2.1.1.- Programa Ludoteca Municipal DIF</t>
  </si>
  <si>
    <t>Ludoteca Municipal DIF (LMDIF)</t>
  </si>
  <si>
    <t>LMDIF=(alumnos asistentes/alumnos asistentes programados)*100</t>
  </si>
  <si>
    <t>Alumnos</t>
  </si>
  <si>
    <t>1.2.1.2.- Programa Desayunos Escolares</t>
  </si>
  <si>
    <t>Desayunos Escolares DESESC</t>
  </si>
  <si>
    <t>DESESC=(dotaciones suministradas/dotaciones programadas)*100</t>
  </si>
  <si>
    <t>1.3 Salud.- Garantizar el derecho a la protección de la salud mediante una mayor inversión en infraestructura básica y en acciones de promoción de la salud.</t>
  </si>
  <si>
    <t xml:space="preserve">1.3.1. Agilizar y mejorar los servicios públicos de salud que se proporcionan en el municipio. </t>
  </si>
  <si>
    <t>1.3.1.5.- Programa de consultas medicas con medicamento gratuito</t>
  </si>
  <si>
    <t>Consulta Medica con medicamento gratuito CMG</t>
  </si>
  <si>
    <t>CMG=(consultas realizadas/consultas programadas)*100</t>
  </si>
  <si>
    <t>Consultas</t>
  </si>
  <si>
    <t>1.3.1.6.- Programa consultas odontologicas</t>
  </si>
  <si>
    <t>consulta odontologica (CO)</t>
  </si>
  <si>
    <t>CO=(consultas odontologicas realizadas/consultas odontologicas programadas)*100</t>
  </si>
  <si>
    <t>Consultas y Actividades</t>
  </si>
  <si>
    <t>1.3.1.7.- Programa de atención Psicologica</t>
  </si>
  <si>
    <t>Consultas y atención psicologica  CAS</t>
  </si>
  <si>
    <t>CAS=(consultas otorgadas/consultas programadas)*100</t>
  </si>
  <si>
    <t>1.5 Grupos vulnerables.- Contribuir al mejoramiento de las condiciones de vida de la población en situación de vulnerabilidad social y propiciar la equidad en el acceso a las oportunidades de desarrollo.</t>
  </si>
  <si>
    <t>1.5.2. Ocupar en actividades saludables, mejorar el ingreso, nutrir a través de complementos alimenticios a los adultos mayores del municipio.</t>
  </si>
  <si>
    <t>1.5.2.1.- Programa Municipal de Estancia del Adulto Mayor</t>
  </si>
  <si>
    <t>Estancia del Adulto Mayor Talleres EAMT</t>
  </si>
  <si>
    <t>EAMT=(Adultos mayores que asisten/adultos programados)*100</t>
  </si>
  <si>
    <t>Adultos</t>
  </si>
  <si>
    <t>1.5.3. Promover la inclusión de las personas con capacidades diferentes del municipio en la sociedad.</t>
  </si>
  <si>
    <t>1.5.3.1.- Programa Municipal de apoyo a Personas con capacidades diferentes</t>
  </si>
  <si>
    <t>Apoyo a Personas con Capacidades Diferentes APDIS</t>
  </si>
  <si>
    <t>APDIS=(Apoyos entregados/apoyos programados)*100</t>
  </si>
  <si>
    <t xml:space="preserve">Apoyos </t>
  </si>
  <si>
    <t>1.5.3.2.- Programa municipal de la Unidad Básica de Rehabilitación</t>
  </si>
  <si>
    <t>Unidad Básica de Rehabilitación UBR</t>
  </si>
  <si>
    <t>UBR= (Terapias realizadas)/(Terapias programadas)*100</t>
  </si>
  <si>
    <t>Terapias</t>
  </si>
  <si>
    <t>1.6 Igualdad de género.-  Promover la igualdad de género como estrategia transversal en las políticas públicas municipales, para contribuir al acceso equitativo de oportunidades de desarrollo</t>
  </si>
  <si>
    <t xml:space="preserve"> 1.6.1. Implementar políticas públicas para la equidad de género, mejorar el ingreso y disminuir la violencia y la discriminación en las mujeres del municipio. </t>
  </si>
  <si>
    <t>1.6.1.1.- Programa Orientación a las mujeres</t>
  </si>
  <si>
    <t>Instituto de la mujer</t>
  </si>
  <si>
    <t>Orientación a las Mujeres ORMU</t>
  </si>
  <si>
    <t>ORMU=(Asesorías Realizadas/Asesorías solicitadas)*100</t>
  </si>
  <si>
    <t>Asesorias</t>
  </si>
  <si>
    <t>1.6.1.2.-Programa Día Internacional de la Mujer</t>
  </si>
  <si>
    <t>Día Internacional de la Mujer DIMU</t>
  </si>
  <si>
    <t>DIMU=(Eventos realizados/Eventos programados)*100</t>
  </si>
  <si>
    <t>Evento</t>
  </si>
  <si>
    <t>II. Desarrollo Económico</t>
  </si>
  <si>
    <t>2.2 Comercio y servicio.- Atraer y retener inversión en el sector comercial y de servicios en el municipio, mediante programas municipales de mejora regulatoria, ordenamiento y promoción comercial y de servicios locales, en coordinación con los distintos órdenes de gobierno</t>
  </si>
  <si>
    <t xml:space="preserve"> 2.2.1. Elevar la competitividad de la industria y el comercio municipal, instrumentando esquemas de integración de mercado, modernización y economías de escala.</t>
  </si>
  <si>
    <t>2.2.1.1.- Programa Municipal de Proyectos Productivos</t>
  </si>
  <si>
    <t>Proyectos  Productivos PP</t>
  </si>
  <si>
    <t>PP=(Proyectos ejecutados/proyectos programados)*100</t>
  </si>
  <si>
    <t>Proyectos</t>
  </si>
  <si>
    <t>7.2.2. Atención ciudadana eficaz, eficiente y oportuna.</t>
  </si>
  <si>
    <t>7.2.2.3.- Asesoría Juridica Familiar</t>
  </si>
  <si>
    <t>AJF=(asesorias realizadas/asesorias programadas)*100</t>
  </si>
  <si>
    <t>7.2.2.4.- Trabajo Social</t>
  </si>
  <si>
    <t>Atencion a asuntos en el área de trabajo social  AJF</t>
  </si>
  <si>
    <t>Casos</t>
  </si>
  <si>
    <t>NOMBRE DEL PROGRAMA: 1.1 Pobreza.- Contribuir a disminuir la pobreza mediante el financiamiento de servicios públicos, obras, acciones e inversiones que beneficien directamente a la población en esa condición, mediante la colaboración en programas federales y estatales de desarrollo social y comunitario.</t>
  </si>
  <si>
    <t>1.1.1.2.1.- Operación del programa</t>
  </si>
  <si>
    <t>1.1.1.2.1.</t>
  </si>
  <si>
    <t>1.1.1.4.1.- Operación del programa</t>
  </si>
  <si>
    <t>1.1.1.4.1.</t>
  </si>
  <si>
    <t>NOMBRE DEL PROGRAMA: 1.2 Educación.- Contribuir a elevar la calidad y cobertura de la educación básica en el municipio, en coordinación con otros órdenes de gobierno..</t>
  </si>
  <si>
    <t>1.2.1.2.1.- Operación del programa</t>
  </si>
  <si>
    <t>1.2.1.2.1.</t>
  </si>
  <si>
    <t>NOMBRE DEL PROGRAMA: 1.3 Salud.- Garantizar el derecho a la protección de la salud mediante una mayor inversión en infraestructura básica y en acciones de promoción de la salud.</t>
  </si>
  <si>
    <t>1.3.1.5.1.- Operación del programa</t>
  </si>
  <si>
    <t>1.3.1.5.1.</t>
  </si>
  <si>
    <t>1.3.1.6.1.- Operación del programa</t>
  </si>
  <si>
    <t>1.3.1.6.1.</t>
  </si>
  <si>
    <t>1.3.1.7.1.- Operación del programa</t>
  </si>
  <si>
    <t>1.3.1.7.1.</t>
  </si>
  <si>
    <t>1.5.2.1.1.- Operación del programa</t>
  </si>
  <si>
    <t>1.5.2.1.1.</t>
  </si>
  <si>
    <t>NOMBRE DEL PROGRAMA: 1.5 Grupos vulnerables.- Contribuir al mejoramiento de las condiciones de vida de la población en situación de vulnerabilidad social y propiciar la equidad en el acceso a las oportunidades de desarrollo.</t>
  </si>
  <si>
    <t>1.5.3.1.1.- Operación del programa</t>
  </si>
  <si>
    <t>1.5.3.1.1.</t>
  </si>
  <si>
    <t>1.5.3.2.1.- Operación del programa</t>
  </si>
  <si>
    <t>1.5.3.2.1.</t>
  </si>
  <si>
    <t>1.6.1.1.1.- Operación del programa</t>
  </si>
  <si>
    <t>1.6.1.1.1.</t>
  </si>
  <si>
    <t>NOMBRE DEL PROGRAMA: 1.6 Igualdad de género.-  Promover la igualdad de género como estrategia transversal en las políticas públicas municipales, para contribuir al acceso equitativo de oportunidades de desarrollo</t>
  </si>
  <si>
    <t>1.6 Igualdad de género.-  Promover la igualdad de género como estrategia transversal en las políticas públicas municipales, para contribuir al acceso equitativo de oportunidades de desarrollo.</t>
  </si>
  <si>
    <t>1.6.1.2.1.- Operación del programa</t>
  </si>
  <si>
    <t>1.6.1.2.1.</t>
  </si>
  <si>
    <t>2.2.1.1.1.- Operación del programa</t>
  </si>
  <si>
    <t>2.2.1.1.1.</t>
  </si>
  <si>
    <t>2.2 Comercio y servicio.- Atraer y retener inversión en el sector comercial y de servicios en el municipio, mediante programas municipales de mejora regulatoria, ordenamiento y promoción comercial y de servicios locales, en coordinación con los distintos órdenes de gobierno.</t>
  </si>
  <si>
    <t>NOMBRE DEL PROGRAMA: 2.2 Comercio y servicio.- Atraer y retener inversión en el sector comercial y de servicios en el municipio, mediante programas municipales de mejora regulatoria, ordenamiento y promoción comercial y de servicios locales, en coordinación con los distintos órdenes de gobierno.</t>
  </si>
  <si>
    <t>7.2.2.3.1.- Operación del programa</t>
  </si>
  <si>
    <t>7.2.2.3.1.</t>
  </si>
  <si>
    <t>7.2.2.4.1.- Operación del programa</t>
  </si>
  <si>
    <t>7.2.2.4.1.</t>
  </si>
  <si>
    <t>NOMBRE DEL PROGRAMA: 7.2 Capacitación.- Contar con un instrumento de planeación y procesos que promuevan la consecución de las metas establecidas, que respalde a las autoridades municipales en la toma de decisiones encaminadas a lograr los objetivos institucionales.</t>
  </si>
  <si>
    <t>III.   Desarrollo Territorial y Medio Ambiente.</t>
  </si>
  <si>
    <t xml:space="preserve"> 3.1 Planeación Urbana.-  Regular los usos y aprovechamientos del suelo en los centros de población del municipio, con el fin de utilizar y aprovechar el territorio de manera ordenada y sustentable.</t>
  </si>
  <si>
    <t xml:space="preserve"> 3.1.1 Implementar políticas públicas de crecimiento urbano eficaz, eficiente y ordenado del municipio.</t>
  </si>
  <si>
    <t>3.1.1.1.- Programa de infraestructura deportiva.</t>
  </si>
  <si>
    <t>Construcción de Infraestructura Deportiva CONIDEP</t>
  </si>
  <si>
    <t>CONIDEP=(m2 de infraestrucutra deportiva construidos/ m2 de infraestructura deportiva programados)*100</t>
  </si>
  <si>
    <t>m2</t>
  </si>
  <si>
    <t>3.1.1.2.- Programa de infraestructura educativa.</t>
  </si>
  <si>
    <t>infraestructura educativa IEDU</t>
  </si>
  <si>
    <t xml:space="preserve"> IEDU=(m2 de infraestrucutra educativa construidos/ m2 de infraestructura educativa programados)*100</t>
  </si>
  <si>
    <t>IV . Servicios Públicos Municipales</t>
  </si>
  <si>
    <t xml:space="preserve"> 4.1 Calles.- Abatir el déficit de arterias viales y mantener en condiciones óptimas las arterias existentes en el sistema vial, para impulsar la movilidad y comunicación terrestre de la población</t>
  </si>
  <si>
    <t xml:space="preserve"> 4.1.1. Dotación al municipio de la infraestructura vial necesaria para detonar el desarrollo de la cabecera municipal y de las comunidades.</t>
  </si>
  <si>
    <t>4.1.1.1.- Programa de bacheo y Pavimentacion</t>
  </si>
  <si>
    <t xml:space="preserve"> Bacheo y repavimentación PBAR</t>
  </si>
  <si>
    <t>PBAR=(m2 de bacheo y repavimentacion realizados)/(m2 de bacheo y repavimentacion programados)*100</t>
  </si>
  <si>
    <t>4.1.1.2.- Programa de luminarias públicas</t>
  </si>
  <si>
    <t xml:space="preserve">Luminarias públicas LPUB </t>
  </si>
  <si>
    <t>LPUB=(Piezas de luminarias colocadas/ Piezas de luminarias programadas)*100</t>
  </si>
  <si>
    <t>piezas</t>
  </si>
  <si>
    <t>4.1.1.3.- Programa de construcción de Pavimentos de concreto hidráulico y andadores</t>
  </si>
  <si>
    <t>CPCH=(m2 construccion de pavimento de concreto hidraulico realizado/m2 construccion de pavimento de concreto hidraulico programadas)*100</t>
  </si>
  <si>
    <t>4.2 Drenaje y Alcantarillado.- Abatir el déficit en el servicio de drenaje en viviendas particulares y alcantarillado en arterias viales para la conducción de aguas residuales y pluviales.</t>
  </si>
  <si>
    <t xml:space="preserve"> 4.2.1. Dotación de la infraestructura de abasto de agua potable, conducción, tratamiento y reciclaje de aguas residuales del municipio.</t>
  </si>
  <si>
    <t>4.2.1.1.- Programa de alcantarillado  y agua potable.</t>
  </si>
  <si>
    <t>Líneas de Agua Potable LAP</t>
  </si>
  <si>
    <t>LAP=(ML de construcción de líneas de agua potable)/(ML líneas de agua potable programadas)*100</t>
  </si>
  <si>
    <t>ml</t>
  </si>
  <si>
    <t>7.5.1.2.- Programa para generar y suministrar  energiá eléctrica, en edificaciones municipales.</t>
  </si>
  <si>
    <t>Generar y suministrar  energiá eléctrica, en edificaciones municipales. GSEEE</t>
  </si>
  <si>
    <t>GSEEE=(suministros de energia en edificaciones municipales realizados/suministros de energia en edificaciones municipales programadas)*100</t>
  </si>
  <si>
    <t>kw</t>
  </si>
  <si>
    <t>7.5.1.3.- Programa de PRODIM.</t>
  </si>
  <si>
    <t>PRODIM</t>
  </si>
  <si>
    <t>PRODIM=(avance de piezas de Programa de PRODIM realizados/generar piezas de Programa de PRODIMprogramadas)*100</t>
  </si>
  <si>
    <t>Piezas</t>
  </si>
  <si>
    <t>7.5.1.4.- Programa de gastos indirectos (FAIS 2019).</t>
  </si>
  <si>
    <t>Gastos indirectos GAIN</t>
  </si>
  <si>
    <t>GAIN=(avance de piezas de gastos indirectos realizados/generar piezas de gastos indirectos  programadas)*100</t>
  </si>
  <si>
    <t>7.5.1.5.- Programa de equipamiento de mobiliario urbano.</t>
  </si>
  <si>
    <t>Equipamiento de mobiliario urbano EMU</t>
  </si>
  <si>
    <t>EMU =(piezas de equipamiento de mobiliario urbano realizados/ piezas de equipamiento de mobiliario urbano programadas)*100</t>
  </si>
  <si>
    <t>NOMBRE DEL PROGRAMA: 3.1 Planeación Urbana.-  Regular los usos y aprovechamientos del suelo en los centros de población del municipio, con el fin de utilizar y aprovechar el territorio de manera ordenada y sustentable.</t>
  </si>
  <si>
    <t>3.1.1.1.1.- Operación del programa</t>
  </si>
  <si>
    <t>3.1.1.2.1.- Operación del programa</t>
  </si>
  <si>
    <t>3.1.1.2.1.</t>
  </si>
  <si>
    <t>4.1.1.1.1.- Operación del programa</t>
  </si>
  <si>
    <t>4.1.1.1.1.</t>
  </si>
  <si>
    <t xml:space="preserve"> 4.1 Calles.- Abatir el déficit de arterias viales y mantener en condiciones óptimas las arterias existentes en el sistema vial, para impulsar la movilidad y comunicación terrestre de la población.</t>
  </si>
  <si>
    <t>NOMBRE DEL PROGRAMA:  4.1 Calles.- Abatir el déficit de arterias viales y mantener en condiciones óptimas las arterias existentes en el sistema vial, para impulsar la movilidad y comunicación terrestre de la población.</t>
  </si>
  <si>
    <t>4.1.1.2.1.- Operación del programa</t>
  </si>
  <si>
    <t>4.1.1.2.1.</t>
  </si>
  <si>
    <t>4.1.1.3.1.- Operación del programa</t>
  </si>
  <si>
    <t>4.1.1.3.1.</t>
  </si>
  <si>
    <t>NOMBRE DEL PROGRAMA: 4.2 Drenaje y Alcantarillado.- Abatir el déficit en el servicio de drenaje en viviendas particulares y alcantarillado en arterias viales para la conducción de aguas residuales y pluviales.</t>
  </si>
  <si>
    <t>4.2.1.1.1.- Operación del programa</t>
  </si>
  <si>
    <t>4.2.1.1.1.</t>
  </si>
  <si>
    <t>7.5.1.2.1.- Operación del programa</t>
  </si>
  <si>
    <t>7.5.1.2.1.</t>
  </si>
  <si>
    <t>7.5.1.3.1.</t>
  </si>
  <si>
    <t>7.5.1.4.1.</t>
  </si>
  <si>
    <t>7.5.1.4.- Programa de gastos indirectos (FAIS 2020).</t>
  </si>
  <si>
    <t>7.5.1.5.1.</t>
  </si>
  <si>
    <t>Protección civil</t>
  </si>
  <si>
    <t>Apoyo Protección Civil APC</t>
  </si>
  <si>
    <t>APC=(Eventos cubiertos/Eventos solicitados)*100</t>
  </si>
  <si>
    <t>Eventos</t>
  </si>
  <si>
    <t>Cobertura de Emergencias COEM</t>
  </si>
  <si>
    <t>COEM=(Servicios de emergencia atendidos/Llamadas de emergencias recibidas)*100</t>
  </si>
  <si>
    <t>Servicios</t>
  </si>
  <si>
    <t>protección civil</t>
  </si>
  <si>
    <t>Capacitacion para primeros respondientes CAPRIR</t>
  </si>
  <si>
    <t>CAPRIR=(Capacitaciones realizadas/ Capacitaciones programadas)*100</t>
  </si>
  <si>
    <t>Capacitaciones</t>
  </si>
  <si>
    <t>Vistos buenos y verificaciones VIBYCAP</t>
  </si>
  <si>
    <t>VIBYCAP= (inmuebles inspeccionados / inmuebles programados)*100</t>
  </si>
  <si>
    <t>Inmuebles</t>
  </si>
  <si>
    <t>V. Prevención Social de la Violencia y la Seguridad Pública</t>
  </si>
  <si>
    <t xml:space="preserve"> 5.1 Previsión social de la violencia y la delincuencia.- Reducir la vulnerabilidad a la violencia y a la delincuencia de los grupos poblacionales más expuestos, atendiendo los factores de riesgo y fortaleciendo la protección, la sensibilización, el reconocimiento y la educación para identificar situaciones de violencia y formas de enfrentarla.</t>
  </si>
  <si>
    <t xml:space="preserve"> 5.1.1. Fortalecimiento de las capacidades operativas y mejoramiento de la imagen de la policía municipal. </t>
  </si>
  <si>
    <t>5.1.1.1.- Programa Municipal de Entrega de Uniformes.</t>
  </si>
  <si>
    <t>Seguridad pública</t>
  </si>
  <si>
    <t>Entrega de Uniformes EU</t>
  </si>
  <si>
    <t>EU= (Uniformes entregados/uniformes programados)*100</t>
  </si>
  <si>
    <t>Uniformes</t>
  </si>
  <si>
    <t>5.1.1.2.- Programa de Apoyo Logístico a Eventos Cívicos y Sociales</t>
  </si>
  <si>
    <t>Apoyo Logístico a Eventos ALE</t>
  </si>
  <si>
    <t>ALE=(Apoyos logísticos realizados/apoyos logísticos solicitados)*100</t>
  </si>
  <si>
    <t>5.2 Policía Preventiva.- Contar con un cuerpo profesional de policía para la prevención del delito, acorde al tamaño poblacional.</t>
  </si>
  <si>
    <t>5.2.1. Implementar operativos, que prevengan las conductas delictivas en los habitantes del municipio.</t>
  </si>
  <si>
    <t>5.2.1.1.- Programa Municipal de Operativos y Rondines de Vigilancia</t>
  </si>
  <si>
    <t>Operativos de Vigilancia OPERVI</t>
  </si>
  <si>
    <t>OPERVI=(Operativos de Vigilancia ejecutados/Operativos de vigilancia programados)*100</t>
  </si>
  <si>
    <t>Operativos</t>
  </si>
  <si>
    <t>5.2.1.2.- Programa municipal de personas detenidas en áreas de internación</t>
  </si>
  <si>
    <t>Personas Detenidas, PERDET</t>
  </si>
  <si>
    <t>PERDET=(Personas liberadas/ personas detenidas)*100</t>
  </si>
  <si>
    <t>Personas</t>
  </si>
  <si>
    <t>5.3 Seguridad Pública.- Abatir la incidencia de delitos del fuero común en el municipio, en forma coordinada con el estado y la federación.</t>
  </si>
  <si>
    <t xml:space="preserve"> 5.3.1 Implementar capacitación a los elementos municipales para tener un personal eficiente</t>
  </si>
  <si>
    <t>5.3.1.1.- Programa de capacitación del cuerpo policiaco</t>
  </si>
  <si>
    <t xml:space="preserve"> Capacitación del cuerpo policiaco, CCP</t>
  </si>
  <si>
    <t>CCP=(Personas capacitadas/ personas que no cuentan con capacitacion)*100</t>
  </si>
  <si>
    <t>5.4 Tránsito.- Reducir la siniestralidad de tránsito en el municipio, mediante un adecuado funcionamiento de las arterias viales y del flujo vehicular.</t>
  </si>
  <si>
    <t xml:space="preserve"> 5.4.1. Implementar operativos, que prevengan las conductas que infrinjan los reglamentos de tránsito en el Municipio.</t>
  </si>
  <si>
    <t>5.4.1.1.- Programa de cumplimieto de reglamento de transito</t>
  </si>
  <si>
    <t>Cumplimiento de reglamento de transito CRT</t>
  </si>
  <si>
    <t>CRT=(operativos de transito realizados/ operativos de transito programados)*100</t>
  </si>
  <si>
    <t>3.3.1.1.1.</t>
  </si>
  <si>
    <t>NOMBRE DEL PROGRAMA: 3.3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t>
  </si>
  <si>
    <t>NOMBRE DEL PROGRAMA:  5.1 Previsión social de la violencia y la delincuencia.- Reducir la vulnerabilidad a la violencia y a la delincuencia de los grupos poblacionales más expuestos, atendiendo los factores de riesgo y fortaleciendo la protección, la sensibilización, el reconocimiento y la educación para identificar situaciones de violencia y formas de enfrentarla.</t>
  </si>
  <si>
    <t>5.1.1.1.1.</t>
  </si>
  <si>
    <t>5.1.1.2.1.</t>
  </si>
  <si>
    <t>NOMBRE DEL PROGRAMA: 5.2 Policía Preventiva.- Contar con un cuerpo profesional de policía para la prevención del delito, acorde al tamaño poblacional.</t>
  </si>
  <si>
    <t>5.2.1.1.1.</t>
  </si>
  <si>
    <t>5.2.1.2.1.</t>
  </si>
  <si>
    <t>5.3.1.1.1.</t>
  </si>
  <si>
    <t>NOMBRE DEL PROGRAMA: 5.3 Seguridad Pública.- Abatir la incidencia de delitos del fuero común en el municipio, en forma coordinada con el estado y la federación.</t>
  </si>
  <si>
    <t>NOMBRE DEL PROGRAMA: 5.4 Tránsito.- Reducir la siniestralidad de tránsito en el municipio, mediante un adecuado funcionamiento de las arterias viales y del flujo vehicular.</t>
  </si>
  <si>
    <t>5.4.1.1.1.</t>
  </si>
  <si>
    <t>Vales de Medicina VALMED</t>
  </si>
  <si>
    <t>VALMED= (Vales de medicina expedidos)/(Vales programados)*100</t>
  </si>
  <si>
    <t>Vales</t>
  </si>
  <si>
    <t xml:space="preserve"> 1.5.1. Consolidación de los vínculos familiares en familias impactadas por la migración en el municipio.</t>
  </si>
  <si>
    <t>1.5.1.1.- Programa de Asesoría a los Migrantes del Municipio</t>
  </si>
  <si>
    <t>Migrante</t>
  </si>
  <si>
    <t>Asesoría a los Migrantes del Municipio ASMM</t>
  </si>
  <si>
    <t>ASMM=(Acciones a los migrantes  realizadas/acciones a los migrantes programadas )*100</t>
  </si>
  <si>
    <t>1.5.1.3.- Programa Palomas Mensajeras</t>
  </si>
  <si>
    <t>Palomas mensajeras PMENSAJERAS</t>
  </si>
  <si>
    <t>PMENSAJERAS=(Personas Migrantes apoyadas/Personas Migrantes tramitantes)*100</t>
  </si>
  <si>
    <t>1.5.4. Organizar a los pueblos y comunidades indígenas del municipio para que mejoren sus condiciones de vida.</t>
  </si>
  <si>
    <t>1.5.4.1.- Programa de apoyos indivuales a la población Indígena</t>
  </si>
  <si>
    <t>Asuntos indigenas</t>
  </si>
  <si>
    <t>Apoyo a la Gente Indígena AGIN</t>
  </si>
  <si>
    <t>AGIN=(Apoyos otorgados/ solicitudes de apoyo)*100</t>
  </si>
  <si>
    <t>Dirección del deporte</t>
  </si>
  <si>
    <t>Entrega de Uniformes Deportivos ENUDEP</t>
  </si>
  <si>
    <t>ENUDEP=(Uniformes entregados a deportistas)/(Uniformes programados para entrega a deportistas)*100</t>
  </si>
  <si>
    <t>Fomento Deportivo FOMDEP</t>
  </si>
  <si>
    <t>FOMDEP=(Apoyos deportivos entregados a deportistas)/(Apoyos programados para entrega a deportistas)*100</t>
  </si>
  <si>
    <t>Entrega de Balones ENBAL</t>
  </si>
  <si>
    <t>ENBAL=(Balones entregados a deportistas)/(Balones programados para entrega a deportistas)*100</t>
  </si>
  <si>
    <t>Balones</t>
  </si>
  <si>
    <t>Eventos deportivos EVEDEP</t>
  </si>
  <si>
    <t>EVEDEP=(Eventos deportivos ralizados/eventos deportivos programados)*100</t>
  </si>
  <si>
    <t>Dirección de Cultura y Turismo</t>
  </si>
  <si>
    <t>Eventos culturales y recreativos ECURE</t>
  </si>
  <si>
    <t>ECURE=(Acciones culturales y recreativos realizadas/acciones culturales y recreativos programados)*100</t>
  </si>
  <si>
    <t>2.1 Agricultura.-  Atraer y retener inversión para agricultura, mediante programas municipales de productividad, aprovechamiento sustentable y promoción comercial de productos locales, en coordinación con los distintos órdenes de gobierno.</t>
  </si>
  <si>
    <t xml:space="preserve"> 2.1.1. Fortalecimiento de los productores del municipio a través de mecanismos de abastecimiento de insumo agrícola que reduzcan costo de la producción.</t>
  </si>
  <si>
    <t>2.1.1.1.- Programa Municipal Insumos Agricolas</t>
  </si>
  <si>
    <t>Desarrollo Rural</t>
  </si>
  <si>
    <t>productores</t>
  </si>
  <si>
    <t>2.1.2. Fomentar actividades agrícolas sustentables y sostenibles, que generen mayores ingresos para los productores del municipio.</t>
  </si>
  <si>
    <t>2.1.2.1.- Programa Municipal de capacitaciones a productores agricolas</t>
  </si>
  <si>
    <t>capacitaciones</t>
  </si>
  <si>
    <t>2.3 Turismo.- Incrementar la actividad turística en el municipio mediante programas de promoción y aprovechamiento sustentable de sus atractivos turísticos.</t>
  </si>
  <si>
    <t xml:space="preserve"> 2.3.1. Promover el turismo del Municipio.</t>
  </si>
  <si>
    <t xml:space="preserve">2.3.1.1. Programa Municipal de promoción turistica </t>
  </si>
  <si>
    <t xml:space="preserve"> Promoción turistica PT</t>
  </si>
  <si>
    <t>PT=(Acciones de promocion turistica realizados/acciones de promocion turistica programados)*100</t>
  </si>
  <si>
    <t>Ecologia</t>
  </si>
  <si>
    <t>Ecologia ECO</t>
  </si>
  <si>
    <t>ECO=(acciones de ecologia realizadas/acciones de ecologia programadas)*100</t>
  </si>
  <si>
    <t xml:space="preserve"> 7.1 Organización.- Redimensionar la estructura organizacional hasta alcanzar niveles óptimos del número de dependencias, personal y tabuladores salariales adecuados a las necesidades de la función pública.</t>
  </si>
  <si>
    <t xml:space="preserve"> 7.1.1. Implementación de las bases para un sistema de gestión de recurso humano en el Ayuntamiento.</t>
  </si>
  <si>
    <t>7.1.1.1.- Programa Municipal de Expedientes de Colaboradores</t>
  </si>
  <si>
    <t>Expedientes de Colaboradores, EXCOL</t>
  </si>
  <si>
    <t>7.1.1.2.- Programa Municipal de Adquisicion de Uniformes al personal</t>
  </si>
  <si>
    <t>Uniformes al Personal UNIPER</t>
  </si>
  <si>
    <t>UNIPER= (Uniformes entregados / Total de empleados)*100</t>
  </si>
  <si>
    <t>7.1.1.3- Programa municipal de apoyo logístico a diferentes dependencias</t>
  </si>
  <si>
    <t>Apoyo logístico, APLOG</t>
  </si>
  <si>
    <t>APLOG=(Apoyo logístico realizado/apoyo logístico solicitado)*100</t>
  </si>
  <si>
    <t>7.1.1.4.- Programa municipal de expedicion de vales.</t>
  </si>
  <si>
    <t>Expedición de Vales EXPVAL</t>
  </si>
  <si>
    <t>EXPVAL=(Vales expedidos/ Vales programados)*100</t>
  </si>
  <si>
    <t xml:space="preserve">7.1.1.5.- Prorgama municipal de adquisiciones </t>
  </si>
  <si>
    <t>Adquisición de Mobiliario ADQMOB</t>
  </si>
  <si>
    <t>ADQMOB=( Mobiliario Adquirido/ Mobiliario Programado)*100</t>
  </si>
  <si>
    <t>Adquisiciones</t>
  </si>
  <si>
    <t>7.3 Tecnologías de la información.- Impulsar el desarrollo de las capacidades y habilidades del personal de la administración pública municipal.</t>
  </si>
  <si>
    <t xml:space="preserve"> 7.3.1. Aprovechamiento de las tecnologías de la información para la agilización de los procedimientos administrativos del ayuntamiento.</t>
  </si>
  <si>
    <t>7.3.1.1.- Programa de Actualización de equipos de computo  en Hardware y Software</t>
  </si>
  <si>
    <t>Informatica</t>
  </si>
  <si>
    <t>Actualización de Equipos de Computo AEC</t>
  </si>
  <si>
    <t>AEC=(Actualizaciones Realizadas/Actualizaciones Programadas)*100</t>
  </si>
  <si>
    <t>7.3.1.2.- Programa de mantenimiento de la red interna de internet.</t>
  </si>
  <si>
    <t>Mantenimiento de la red interna MARI</t>
  </si>
  <si>
    <t>MARI=(Mantenimiento de la red interna de internet realizados/Mantenimientos de la red interna programados)*100</t>
  </si>
  <si>
    <t>Manteniminetos</t>
  </si>
  <si>
    <t xml:space="preserve"> 7.3.2. Reducción de la brecha digital y acceso a las tecnologías de la información en el ayuntamiento.</t>
  </si>
  <si>
    <t xml:space="preserve">7.3.2.1.- Prorgama de mantenimiento de los puntos de acceso gratuito de internet </t>
  </si>
  <si>
    <t>Acceso Gratuito de Internet AGINT</t>
  </si>
  <si>
    <t>AGINT=(Mantenimiento de Puntos de acceso realizados/Mantenimiento de Puntos de acceso programados)*100</t>
  </si>
  <si>
    <t>Puntos de acceso</t>
  </si>
  <si>
    <t>7.3.2.2.- Programa de mantemiento y actualización de la pagina web del municipio.</t>
  </si>
  <si>
    <t>Mantenimiento y actualizacion de la pagina web del municipio MAPWM</t>
  </si>
  <si>
    <t>MAPWM=(Mantenimientos y actualizaciones de la pagina web realizados/Mantenimientos y actualizaciones de la pagina web programados)*100</t>
  </si>
  <si>
    <t>1.5.1.1.1.</t>
  </si>
  <si>
    <t>1.5.1.3.1.</t>
  </si>
  <si>
    <t>1.5.4.1.1.</t>
  </si>
  <si>
    <t>1.8.2.1.1.</t>
  </si>
  <si>
    <t>NOMBRE DEL PROGRAMA: 1.8 Deporte y recreación.- Impulsar la implementación de programas y acciones para la creación de espacios públicos destinados a actividades físicas y lúdicas.</t>
  </si>
  <si>
    <t>2.1.1.1.1.</t>
  </si>
  <si>
    <t>NOMBRE DEL PROGRAMA: 2.1 Agricultura.-  Atraer y retener inversión para agricultura, mediante programas municipales de productividad, aprovechamiento sustentable y promoción comercial de productos locales, en coordinación con los distintos órdenes de gobierno.</t>
  </si>
  <si>
    <t>2.1.2.1.1.</t>
  </si>
  <si>
    <t>2.3.1.1.1.</t>
  </si>
  <si>
    <t>NOMBRE DEL PROGRAMA: 2.3 Turismo.- Incrementar la actividad turística en el municipio mediante programas de promoción y aprovechamiento sustentable de sus atractivos turísticos.</t>
  </si>
  <si>
    <t>NOMBRE DEL PROGRAMA: 3.4 Ecología y Medio ambiente.- Promover el aprovechamiento sustentable de la energía y la preservación o, en su caso, la restauración de los recursos naturales (aire, agua, suelo, flora y fauna) a cargo del municipio, a fin de garantizar, en concurrencia con los otros órdenes de gobierno, un medio ambiente sano.</t>
  </si>
  <si>
    <t>7.1.1.1.1.</t>
  </si>
  <si>
    <t>NOMBRE DEL PROGRAMA:  7.1 Organización.- Redimensionar la estructura organizacional hasta alcanzar niveles óptimos del número de dependencias, personal y tabuladores salariales adecuados a las necesidades de la función pública.</t>
  </si>
  <si>
    <t>7.1.1.2.1.</t>
  </si>
  <si>
    <t>7.1.1.3.1.</t>
  </si>
  <si>
    <t>7.1.1.4.1.</t>
  </si>
  <si>
    <t>7.1.1.5.1.</t>
  </si>
  <si>
    <t>NOMBRE DEL PROGRAMA: 7.3 Tecnologías de la información.- Impulsar el desarrollo de las capacidades y habilidades del personal de la administración pública municipal.</t>
  </si>
  <si>
    <t>7.3.1.1.1.</t>
  </si>
  <si>
    <t>7.3.1.2.1.</t>
  </si>
  <si>
    <t>7.3.2.1.1.</t>
  </si>
  <si>
    <t>7.3.2.2.1.</t>
  </si>
  <si>
    <t>7.2.2.1.- Programa de Audiencia Ciudadana a la Sociedad del Municipio</t>
  </si>
  <si>
    <t>Presidencia</t>
  </si>
  <si>
    <t>Audiencia Ciudadana, AUCI</t>
  </si>
  <si>
    <t>AUCI=(Audiencias atendidas/audiencias solicitadas)*100</t>
  </si>
  <si>
    <t>Audencias</t>
  </si>
  <si>
    <t>7.2.2.1.1.</t>
  </si>
  <si>
    <t xml:space="preserve">7.6.2. Celebración de la agenda de Cabildo  con sentido social y visión de desarrollo </t>
  </si>
  <si>
    <t>7.6.2.1. Programa de Sesiones de Cabildo</t>
  </si>
  <si>
    <t>Regiduria</t>
  </si>
  <si>
    <t>Sesiones de Cabildo SECA</t>
  </si>
  <si>
    <t>SECA=(Sesiones de cabildo realizadas/sesiones de cabildo programadas) *100</t>
  </si>
  <si>
    <t>Sesiones</t>
  </si>
  <si>
    <t>7.6.2.1.1.</t>
  </si>
  <si>
    <t>7.4 Planeación y control interno.- Impulsar el uso de las tecnologías de la información y la comunicación (TIC´s) en el desempeño de la administración pública municipal, así como en la realización de trámites y servicios ofrecidos a la población.</t>
  </si>
  <si>
    <t xml:space="preserve"> 7.4.1. Implementación de sistemas y procedimientos que permitan mejorar la toma de decisiones del Ayuntamiento.</t>
  </si>
  <si>
    <t>7.4.1.1.- Programa Municipal de Expedición de documentos de secretaria</t>
  </si>
  <si>
    <t>Secretaria</t>
  </si>
  <si>
    <t>Expedición de Documentos EXDOC</t>
  </si>
  <si>
    <t>EXDOC=(Documentos expedidos/documentos solicitados)*100</t>
  </si>
  <si>
    <t>Documentos</t>
  </si>
  <si>
    <t>7.4.1.2.- Programa de Expedición de Cartillas del Servicio Militar Nacional</t>
  </si>
  <si>
    <t>Expedición de Cartillas del Servicio Militar EXCSM</t>
  </si>
  <si>
    <t>EXCSM=(Cartillas Entregadas/Cartillas Solicitadas)*100</t>
  </si>
  <si>
    <t>Cartillas</t>
  </si>
  <si>
    <t>7.4.1.1.1.</t>
  </si>
  <si>
    <t>NOMBRE DEL PROGRAMA: 7.4 Planeación y control interno.- Impulsar el uso de las tecnologías de la información y la comunicación (TIC´s) en el desempeño de la administración pública municipal, así como en la realización de trámites y servicios ofrecidos a la población.</t>
  </si>
  <si>
    <t>7.4.1.2.1.</t>
  </si>
  <si>
    <t>1.1.1.1.- Programa de coordinacion de programas Sociales.</t>
  </si>
  <si>
    <t>Sedesol</t>
  </si>
  <si>
    <t>DEHO=(ciudadanos beneficiados)/ ciudadanos programados)*100</t>
  </si>
  <si>
    <t>Beneficiados</t>
  </si>
  <si>
    <t>1.1.1.5.- Programa de apoyos de material a bajo costo.</t>
  </si>
  <si>
    <t>Material a bajo costo MBC</t>
  </si>
  <si>
    <t>1.1.1.1.1.</t>
  </si>
  <si>
    <t>1.1.1.5.1.</t>
  </si>
  <si>
    <t>Servicios públicos</t>
  </si>
  <si>
    <t>Unidad deportiva</t>
  </si>
  <si>
    <t>Mantenimiento Unidad Deportiva MUDEP</t>
  </si>
  <si>
    <t>MUDEP=(Servicios de mantenimiento realizados/Servicios de mantenimiento programados)*100</t>
  </si>
  <si>
    <t>Reportes</t>
  </si>
  <si>
    <t>4.3 Limpia.- Garantizar la cobertura y continuidad del servicio de limpia con el fin de mantener vialidades y espacios públicos libres de residuos.</t>
  </si>
  <si>
    <t xml:space="preserve"> 4.3.1. Recolectar de manera eficaz y eficiente los desechos sólidos generados en el municipio, disminuyendo el impacto ambiental negativo en el municipio.</t>
  </si>
  <si>
    <t>4.3.1.1.- Programa de Limpieza Municipal</t>
  </si>
  <si>
    <t>Limpieza Municipal LMUN</t>
  </si>
  <si>
    <t>LMUN=(Toneladas de residuos solidos acopiados/toneladas de residuos solidos programados)*100</t>
  </si>
  <si>
    <t>toneladas</t>
  </si>
  <si>
    <t>4.4 Residuos sólidos.- Abatir el déficit en la prestación del servicio de recolección de los residuos sólidos, así como garantizar el traslado, tratamiento y disposición final de los mismos con apego a la normatividad.</t>
  </si>
  <si>
    <t xml:space="preserve"> 4.4.1. Tratamiento de manera eficaz y eficiente los desechos sólidos generados en el municipio, disminuyendo el impacto ambiental negativo en el municipio.</t>
  </si>
  <si>
    <t>4.4.1.1.- Programa de tratamiento de los residuos solidos</t>
  </si>
  <si>
    <t xml:space="preserve">Tratamiento Residuos sólidos.- TRS  </t>
  </si>
  <si>
    <t>TRS=(Toneladas de residuos solidos acopiados en el relleno sanitario/toneladas de residuos solidos programados)*100</t>
  </si>
  <si>
    <t>4.5 Parques y jardines.- Abatir el déficit y dar mantenimiento adecuado a los espacios públicos destinados a la convivencia social y a la recreación.</t>
  </si>
  <si>
    <t xml:space="preserve"> 4.5.1. Habilitación de ambientes agradables y confortables en espacios públicos del municipio.</t>
  </si>
  <si>
    <t>4.5.1.1.- Programa de Mantenimiento de Parques y Jardines Municipales</t>
  </si>
  <si>
    <t>Parques y jardines</t>
  </si>
  <si>
    <t>Mantenimiento de Parques y Jardines Municipales MPJM</t>
  </si>
  <si>
    <t>MPJM=(Servicios de mantenimiento realizados a parques y jardines/ servicios de mantenimiento programados de parques y jardines)*100</t>
  </si>
  <si>
    <t>4.6 Alumbrado público.- Abatir el déficit y dar mantenimiento adecuado a la red de alumbrado público.</t>
  </si>
  <si>
    <t xml:space="preserve"> 4.6.1. Mantenimiento óptimo a la red de alumbrado público del municipio.</t>
  </si>
  <si>
    <t>4.6.1.1.- Programa de Mantenimiento de Alumbrado Publico</t>
  </si>
  <si>
    <t>Mantenimiento Alumbrado Publico MAPU</t>
  </si>
  <si>
    <t>MAPU=(servicios de alumbrado atendidos/servicios de alumbrado reportados)*100</t>
  </si>
  <si>
    <t>4.7 Mercados públicos.- Abatir el déficit y dar mantenimiento adecuado a los espacios públicos destinados al abasto de artículos básicos.</t>
  </si>
  <si>
    <t xml:space="preserve"> 4.7.1. Implementación de medidas de inocuidad al inventario, construcción y mantenimiento en los mercados municipales.</t>
  </si>
  <si>
    <t>4.7.1.1.- Programa de mantenimiento del mercado municipal</t>
  </si>
  <si>
    <t>Servicios Públicos</t>
  </si>
  <si>
    <t>Mantenimiento del Mercado Municipal. MANMER</t>
  </si>
  <si>
    <t>MANMER=(Acciones de mantenimiento realizadas al mercado municipal)/(Acciones de mantenimiento programadas)*100</t>
  </si>
  <si>
    <t>4.8 Panteones.- Abatir el déficit y dar mantenimiento adecuado a los espacios públicos destinados a restos humanos.</t>
  </si>
  <si>
    <t xml:space="preserve"> 4.8.1. Adecuación y dignificación de los panteones del municipio.</t>
  </si>
  <si>
    <t>4.8.1.1.-Programa de Inhumaciones de Cuerpos</t>
  </si>
  <si>
    <t xml:space="preserve">Panteon </t>
  </si>
  <si>
    <t>Inhumaciones de Cuerpos INCUERP</t>
  </si>
  <si>
    <t>INCUERP=(inhumaciones /Defunciones)*100</t>
  </si>
  <si>
    <t>4.8.1.2.- Programa de Exhumaciones</t>
  </si>
  <si>
    <t>Exhumaciones de cuerpos EXCUERP</t>
  </si>
  <si>
    <t>EXCUERP=(exhumacionesrealizadas /exhumaciones programadas)*100</t>
  </si>
  <si>
    <t>4.8.1.3.- Programa de Mantenimiento del Panteón</t>
  </si>
  <si>
    <t>Exhumaciones de cuerpos EXCUERP2</t>
  </si>
  <si>
    <t>4.9 Rastros.- Fomentar que el mayor número de sacrificios de ganado en el municipio se realice en rastros, en condiciones de sanidad e higiene.</t>
  </si>
  <si>
    <t xml:space="preserve"> 4.9.1. Mejorar las condiciones de inocuidad en el sacrificio de cerdos y ganado en el municipio.</t>
  </si>
  <si>
    <t>4.9.1.1.- Programa de mantenimiento al Rastro Municipal.</t>
  </si>
  <si>
    <t>Rastro</t>
  </si>
  <si>
    <t>Mantenimiento del Rastro Municipal MANRM</t>
  </si>
  <si>
    <t>MANRM= manteniento realizados/mantenimiento programados)*100</t>
  </si>
  <si>
    <t>4.9.1.2.- Programa de Matanzas de Cerdos y Reses</t>
  </si>
  <si>
    <t>Cabezas  CA</t>
  </si>
  <si>
    <t>CA=(Cabezas a ejecutar/cabezas programadas</t>
  </si>
  <si>
    <t>Cabezas</t>
  </si>
  <si>
    <t>NOMBRE DEL PROGRAMA: 4.3 Limpia.- Garantizar la cobertura y continuidad del servicio de limpia con el fin de mantener vialidades y espacios públicos libres de residuos.</t>
  </si>
  <si>
    <t>4.3.1.1.1.</t>
  </si>
  <si>
    <t>NOMBRE DEL PROGRAMA: 4.4 Residuos sólidos.- Abatir el déficit en la prestación del servicio de recolección de los residuos sólidos, así como garantizar el traslado, tratamiento y disposición final de los mismos con apego a la normatividad.</t>
  </si>
  <si>
    <t>4.4.1.1.1.</t>
  </si>
  <si>
    <t>NOMBRE DEL PROGRAMA: 4.5 Parques y jardines.- Abatir el déficit y dar mantenimiento adecuado a los espacios públicos destinados a la convivencia social y a la recreación.</t>
  </si>
  <si>
    <t>4.5.1.1.1.</t>
  </si>
  <si>
    <t>NOMBRE DEL PROGRAMA: 4.6 Alumbrado público.- Abatir el déficit y dar mantenimiento adecuado a la red de alumbrado público.</t>
  </si>
  <si>
    <t>4.6.1.1.1.</t>
  </si>
  <si>
    <t>4.7.1.1.1.</t>
  </si>
  <si>
    <t>NOMBRE DEL PROGRAMA: 4.7 Mercados públicos.- Abatir el déficit y dar mantenimiento adecuado a los espacios públicos destinados al abasto de artículos básicos.</t>
  </si>
  <si>
    <t>NOMBRE DEL PROGRAMA: 4.8 Panteones.- Abatir el déficit y dar mantenimiento adecuado a los espacios públicos destinados a restos humanos.</t>
  </si>
  <si>
    <t>4.8.1.1.1.</t>
  </si>
  <si>
    <t>4.8.1.2.1.</t>
  </si>
  <si>
    <t>4.8.1.3.1.</t>
  </si>
  <si>
    <t>NOMBRE DEL PROGRAMA: 4.9 Rastros.- Fomentar que el mayor número de sacrificios de ganado en el municipio se realice en rastros, en condiciones de sanidad e higiene.</t>
  </si>
  <si>
    <t>4.9.1.1.1.</t>
  </si>
  <si>
    <t>4.9.1.2.1.</t>
  </si>
  <si>
    <t>7.2.2.2.- Programa de Asesoria Juridica</t>
  </si>
  <si>
    <t>Sindicatura</t>
  </si>
  <si>
    <t>Asesoría Jurídica ASEJUR</t>
  </si>
  <si>
    <t>ASEJUR=(Asesorías realizadas /asesorías solicitadas)*100</t>
  </si>
  <si>
    <t>7.4.1.3.- Programa de Patrimonio Municipal</t>
  </si>
  <si>
    <t>Bienes Municipales BIMU</t>
  </si>
  <si>
    <t>BIMU=(Informe de actualización del Inventario de bienes muebles e inmuebles realizados/ Informe de actualizacion del Inventario de bienes muebles e inmuebles programados )*100</t>
  </si>
  <si>
    <t>Informes</t>
  </si>
  <si>
    <t>7.4.1.4.- Programa Municipal de Expedicion de documentos de Sindicatura</t>
  </si>
  <si>
    <t>Expedicion de documentos de Sindicatura EDS</t>
  </si>
  <si>
    <t>EDS=(Expedicion de documentos de  realizados/expedicion de documentos programado)*100</t>
  </si>
  <si>
    <t>7.2.2.2.1.</t>
  </si>
  <si>
    <t>7.4.1.3.1.</t>
  </si>
  <si>
    <t>7.4.1.4.1.</t>
  </si>
  <si>
    <t>6.3 Ingresos.- Incentivar el manejo sostenible de las finanzas públicas municipales, impulsando las bases para el logro de balances presupuestarios sostenibles, deudas sostenibles y el uso eficiente de los recursos públicos.</t>
  </si>
  <si>
    <t xml:space="preserve"> 6.3.1. Ejercer de manera responsable los recursos públicos del municipio, bajo los principios de austeridad, eficacia  y eficiencia.</t>
  </si>
  <si>
    <t>6.3.1.1.- Programa de Eficiencia Recaudatoria</t>
  </si>
  <si>
    <t>Tesoreria</t>
  </si>
  <si>
    <t>Eficiencia Recaudatoria PERE</t>
  </si>
  <si>
    <t>PERE= (Ingresos obtenidos/ Ingresos programados)*100</t>
  </si>
  <si>
    <t>Pesos</t>
  </si>
  <si>
    <t>6.4 Egresos.- Promover un ejercicio del gasto público responsable, eficaz, eficiente y transparente que promueva condiciones de bienestar para la población.</t>
  </si>
  <si>
    <t xml:space="preserve"> 6.4.1. Ejercicio del gasto corriente de manera responsable, eficaz y eficiente, observando el principio de austeridad.</t>
  </si>
  <si>
    <t>6.4.1.1.-Proyecto de Presupuesto de Egresos Aprobado</t>
  </si>
  <si>
    <t>Presupuesto de Egresos Aprobado PPE</t>
  </si>
  <si>
    <t>PPE= (Presupuesto de Egresos realizados / Presupuesto de Egresos aprobado)*100</t>
  </si>
  <si>
    <t>Presupuesto</t>
  </si>
  <si>
    <t>6.4.1.2.-Proyecto de Ley de Ingresos</t>
  </si>
  <si>
    <t>Aprobacion, públicación y aplicación de la Ley de Ingresos PLI</t>
  </si>
  <si>
    <t>PLI= (Ley de ingresos realizada / Ley de ingresos aprobada)*100</t>
  </si>
  <si>
    <t>Publicación</t>
  </si>
  <si>
    <t>6.5 Deuda pública.- Minimizar el peso de la deuda pública en los ingresos municipales.</t>
  </si>
  <si>
    <t xml:space="preserve"> 6.5.1. Implementación de esquemas de rendición de cuentas oportunos y veraces.</t>
  </si>
  <si>
    <t>6.5.1.1.- Programa de Informes Financieros</t>
  </si>
  <si>
    <t>Informes Financieros PEITA</t>
  </si>
  <si>
    <t xml:space="preserve">PEITA= Informes Financieros Realizados / Informes Financieros Entregados a ASM)*100 </t>
  </si>
  <si>
    <t>6.3.1.1.1.</t>
  </si>
  <si>
    <t>NOMBRE DEL PROGRAMA: 6.4 Egresos.- Promover un ejercicio del gasto público responsable, eficaz, eficiente y transparente que promueva condiciones de bienestar para la población.</t>
  </si>
  <si>
    <t>6.4.1.1.1.</t>
  </si>
  <si>
    <t>6.4.1.2.1.</t>
  </si>
  <si>
    <t>NOMBRE DEL PROGRAMA: 6.5 Deuda pública.- Minimizar el peso de la deuda pública en los ingresos municipales.</t>
  </si>
  <si>
    <t>6.5.1.1.1.</t>
  </si>
  <si>
    <t>1.4 Vivienda.- Satisfacer la demanda de vivienda digna de la población municipal, impulsando los desarrollos habitacionales de interés social, programas de mejoramiento de la vivienda y lotes con servicios, en coordinación con las autoridades estatales y federales competentes en la materia.</t>
  </si>
  <si>
    <t xml:space="preserve"> 1.4.1. Agilizar los procesos de escrituración y ayudar a regular los predios o fraccionamientos del municipio. </t>
  </si>
  <si>
    <t>1.4.1.1.- Programa de apoyo para escrituración</t>
  </si>
  <si>
    <t>Urbanismo</t>
  </si>
  <si>
    <t>Apoyo para la escrituracion APE</t>
  </si>
  <si>
    <t>APE=(solicitudes de apoyo para la escrituracion de desarrollos urbanos realizadas/solicitudes de apoyo para la escrituracion de desarrollos urbanos atendidas)*100</t>
  </si>
  <si>
    <t>1.4.1.2.- Programa de licencias de construcción</t>
  </si>
  <si>
    <t>Licencias concedidas de construcción APE</t>
  </si>
  <si>
    <t>Licencias</t>
  </si>
  <si>
    <t>3.1.1.3.- Programa municipal de nomenclatura.</t>
  </si>
  <si>
    <t>Nomenclatura y ordenamiento de Calles NOMORCA</t>
  </si>
  <si>
    <t>NOMORCA=(números oficiales otorgados)/(números oficales solicitados)*100</t>
  </si>
  <si>
    <t>Números</t>
  </si>
  <si>
    <t>3.1.1.4.- Estudio de crecimiento urbano</t>
  </si>
  <si>
    <t>Estudio de crecimiento urbano ECREH</t>
  </si>
  <si>
    <t>ECREH=( Plan de crecimiento urbano realizado/Plan de crecimiento Urbano Programado)*100</t>
  </si>
  <si>
    <t>3.1.1.5.-Programa de colocación de nombre de calles</t>
  </si>
  <si>
    <t>Colocación de nombres de calles CONOCA</t>
  </si>
  <si>
    <t>CONOCA=(Piezas de nombre de calles colocadas/piezas  de nombre de calles programadas)*100</t>
  </si>
  <si>
    <t>Placas</t>
  </si>
  <si>
    <t>1.4.1.1.1.</t>
  </si>
  <si>
    <t>NOMBRE DEL PROGRAMA: 1.4 Vivienda.- Satisfacer la demanda de vivienda digna de la población municipal, impulsando los desarrollos habitacionales de interés social, programas de mejoramiento de la vivienda y lotes con servicios, en coordinación con las autoridades estatales y federales competentes en la materia.</t>
  </si>
  <si>
    <t>1.4.1.2.1.</t>
  </si>
  <si>
    <t>3.1.1.3.1.</t>
  </si>
  <si>
    <t>3.1.1.4.1.</t>
  </si>
  <si>
    <t>3.1.1.5.1.</t>
  </si>
  <si>
    <t>1.3.1.1.- Programa Municipal de Vales de Medicina.</t>
  </si>
  <si>
    <t>24501 - VIDRIO Y PRODUCTOS  DE  VIDRIO</t>
  </si>
  <si>
    <t>33604 - IMPRESIÓN Y ELABORACIÓN DE MATERIAL INFORMATIVO DERIVADODE LA OPERACIÓN Y ADMINISTRACIÓN DE LOS ENTES PÚBLICOS</t>
  </si>
  <si>
    <t>39101 - FUNERALES Y PAGAS DE DEFUNCIÓN</t>
  </si>
  <si>
    <t>Capítulo 5000</t>
  </si>
  <si>
    <t>54103 - VEHICULOS Y EQUIPOS TERRESTRES DESTINADOS A SERVICIOS PÚBLICOS Y LA OPERACIÓN DE PROGRAMAS PÚBLICOS</t>
  </si>
  <si>
    <t>Total Presupuesto</t>
  </si>
  <si>
    <t>Meta 2021</t>
  </si>
  <si>
    <t>Presupuesto Total</t>
  </si>
  <si>
    <t>Captulo 1000</t>
  </si>
  <si>
    <t>Capítulo 2000</t>
  </si>
  <si>
    <t>Capítulo 3000</t>
  </si>
  <si>
    <t>Capítulo 4000</t>
  </si>
  <si>
    <t>Capítulo 6000</t>
  </si>
  <si>
    <t>Comunicación</t>
  </si>
  <si>
    <t>6.1.1.2.1.- Operación del programa</t>
  </si>
  <si>
    <t>6.2.1.3.1.- Operación del programa</t>
  </si>
  <si>
    <t>7.2.1.1.1.- Operación del programa</t>
  </si>
  <si>
    <t>7.2.1.2.1.- Operación del programa</t>
  </si>
  <si>
    <t>7.5.1.1.1.- Operación del programa</t>
  </si>
  <si>
    <t>7.6.1.1..1.</t>
  </si>
  <si>
    <t>7.6.1.1.1.- Operación del programa</t>
  </si>
  <si>
    <t>Dif</t>
  </si>
  <si>
    <t>Asesoria juridica familiar AJF</t>
  </si>
  <si>
    <t>TS=(casos atendidos/casos programadas)*100</t>
  </si>
  <si>
    <t>1.1.1.3.1.</t>
  </si>
  <si>
    <t>1.1.1.3.1.- Operación del programa</t>
  </si>
  <si>
    <t>1.2.1.1.1.</t>
  </si>
  <si>
    <t>1.2.1.1.1.- Operación del programa</t>
  </si>
  <si>
    <t>Obras Públicas</t>
  </si>
  <si>
    <t>4.1.1. Dotación al municipio de la infraestructura vial necesaria para detonar el desarrollo de la cabecera municipal y de las comunidades.</t>
  </si>
  <si>
    <t>Construccion de pavimento de concreto hidraulico. CPCH</t>
  </si>
  <si>
    <t>4.1.1.4.- Programa de  construcción y  rehabilitación de plazas públicas.</t>
  </si>
  <si>
    <t>Construccion  y  rehabilitación de plazas públicas CRPP</t>
  </si>
  <si>
    <t>CRPP=(m2 de construccion  y  rehabilitación de plazas públicas realizado/m2 de construcción y  rehabilitación de plazas públicas programadas)*100</t>
  </si>
  <si>
    <t>4.1.1.5.-Programa de Infraestructura de seguridad publica y servicios sanitarios.</t>
  </si>
  <si>
    <t>Infraestructura de seguridad publica y servicios sanitarios ISS</t>
  </si>
  <si>
    <t>ISS=(m2 construccion de infraestructura de seguridad publica y servicios sanitarios realizado/m2 construccion de infraestructura de seguridad publica y servicios sanitarios programadas)*100</t>
  </si>
  <si>
    <t>4.2.1. Dotación de la infraestructura de abasto de agua potable, conducción, tratamiento y reciclaje de aguas residuales del municipio.</t>
  </si>
  <si>
    <t>4.1.1.4.1.</t>
  </si>
  <si>
    <t>4.1.1.4.1.- Operación del programa</t>
  </si>
  <si>
    <t>4.1.1.5.1.</t>
  </si>
  <si>
    <t>4.1.1.5.1.- Operación del programa</t>
  </si>
  <si>
    <t>7.5.1.3.1- Operación del programa</t>
  </si>
  <si>
    <t>7.5.1.4.1- Operación del programa</t>
  </si>
  <si>
    <t>7.5.1.5.1- Operación del programa</t>
  </si>
  <si>
    <t>3.2 Protección civil.- Cubrir las emergencias  y las contingencias que ocurran en el municipio y fortalecer a la Unidad de Protección Civil para que responda adecuadamente a las emergencias. Disminuir, tendiente a erradicar, los asentamientos humanos en zonas de riesgo, así como proteger, asistir y prevenir a la población en caso de una contingencia o desastre natural.</t>
  </si>
  <si>
    <t>3.2.1. Ejecuciones de los planes de contingencia y cobertura de servicios de emergencia municipal</t>
  </si>
  <si>
    <t>3.2.1.1.- Programa de apoyo de Protección Civil</t>
  </si>
  <si>
    <t>3.2.1.2.- Programa Municipal de Cobertura de Emergencias</t>
  </si>
  <si>
    <t>3.2.1.3.- Programa de Capacitación para primeros respondientes</t>
  </si>
  <si>
    <t>3.2.1.4.- Programa de Vistos buenos y verificaciones</t>
  </si>
  <si>
    <t>3.2.1.5.- Programa de Atención a Contingencias</t>
  </si>
  <si>
    <t>Contingecnias ACON</t>
  </si>
  <si>
    <t>ACON=(Contingencias atendidas/ Contingencias programadas)*100</t>
  </si>
  <si>
    <t>5.1.1.1.1.- Operación del programa</t>
  </si>
  <si>
    <t>5.1.1.2.1.- Operación del programa</t>
  </si>
  <si>
    <t>5.2.1.1.1.- Operación del programa</t>
  </si>
  <si>
    <t>5.2.1.2.1.- Operación del programa</t>
  </si>
  <si>
    <t>5.3.1.1.1.- Operación del programa</t>
  </si>
  <si>
    <t>5.4.1.1.1.- Operación del programa</t>
  </si>
  <si>
    <t>1.7.2.1.-Programa municipal de entrega de uniformes deportivos</t>
  </si>
  <si>
    <t>1.7.2. Promoción de la cultura física y del deporte en el municipi</t>
  </si>
  <si>
    <t>1.7 Deporte y recreación.- Impulsar la implementación de programas y acciones para la creación de espacios públicos destinados a actividades físicas y lúdicas.</t>
  </si>
  <si>
    <t>1.7.2.2.- Programa municipal de fomento deportivo</t>
  </si>
  <si>
    <t>1.7.2.3.-Programa municipal de entrega de balones</t>
  </si>
  <si>
    <t>1.7.2.4.- Programa Municipal de eventos deportivos</t>
  </si>
  <si>
    <t>1.7.2.5.- Programa Municipal de participacion en eventos deportivos</t>
  </si>
  <si>
    <t>1.7.1.1.-Programa de Mantenimiento de la Unidad Deportiva</t>
  </si>
  <si>
    <t>1.7.1. Fomentar la cultura física y del deporte y mantener la infraestructura pública  deportiva existente en el municipio.</t>
  </si>
  <si>
    <t>1.8.1.1.- Programa de eventos culturales y recrativos</t>
  </si>
  <si>
    <t xml:space="preserve"> 1.8.1. Promocionar el arte y la cultura de los pueblos y comunidades indígenas del municipio, a través de eventos públicos y privados dentro y fuera del municipio.</t>
  </si>
  <si>
    <t>1.8 Patrimonio cultural.- Preservar el patrimonio cultural del municipio y realizar acciones de promoción de la cultura.</t>
  </si>
  <si>
    <t>3.2.1.2.1.</t>
  </si>
  <si>
    <t>3.2.1.2.1- Operación del programa</t>
  </si>
  <si>
    <t>3.2.1.1.1.</t>
  </si>
  <si>
    <t>3.2.1.1.1- Operación del programa</t>
  </si>
  <si>
    <t>3.2.1.3.1.</t>
  </si>
  <si>
    <t>3.2.1.3.1- Operación del programa</t>
  </si>
  <si>
    <t>3.2.1.4.1.</t>
  </si>
  <si>
    <t>3.2.1.4.1- Operación del programa</t>
  </si>
  <si>
    <t>3.2.1.5.1.</t>
  </si>
  <si>
    <t>3.2.1.5.1- Operación del programa</t>
  </si>
  <si>
    <t>3.3.1.1.- Programas municipales de ecologia</t>
  </si>
  <si>
    <t>3.3.1. Preservar el medio ambiente y disminuir la contaminación ambiental del municipio.</t>
  </si>
  <si>
    <t>3.3 Ecología y Medio ambiente.- Promover el aprovechamiento sustentable de la energía y la preservación o, en su caso, la restauración de los recursos naturales (aire, agua, suelo, flora y fauna) a cargo del municipio, a fin de garantizar, en concurrencia con los otros órdenes de gobierno, un medio ambiente sano.</t>
  </si>
  <si>
    <t>Oficialia</t>
  </si>
  <si>
    <t>1.5.4.1.- Programa de apoyos a la Gente Indígena</t>
  </si>
  <si>
    <t>Participacion en Eventos deportivos PAEDEP</t>
  </si>
  <si>
    <t>PAEDEP=(Participacion en eventos deportivos/eventos deportivos invitados)*100</t>
  </si>
  <si>
    <t>Fertilizante Solido IA</t>
  </si>
  <si>
    <t>IA=(Productores beneficiados/productores programados)*100</t>
  </si>
  <si>
    <t>Capacitaciones realizadas CPA</t>
  </si>
  <si>
    <t>CPA=(Capacitaciones realizadas/capacitaciones programadas )*100</t>
  </si>
  <si>
    <t>EXCOL=(reportes de expedientes elaborados/reporte programados)*100</t>
  </si>
  <si>
    <t xml:space="preserve">Reporte de actualizacion de Expedientes </t>
  </si>
  <si>
    <t>1.3.1.1.1.</t>
  </si>
  <si>
    <t>1.3.1.1.1.- Operación del programa</t>
  </si>
  <si>
    <t>1.5.1.1.1.- Operación del programa</t>
  </si>
  <si>
    <t>1.5.1.3.1.- Operación del programa</t>
  </si>
  <si>
    <t>1.5.4.1.1.- Operación del programa</t>
  </si>
  <si>
    <t>1.7.2.1.1.</t>
  </si>
  <si>
    <t>1.7.2.1.1.- Operación del programa</t>
  </si>
  <si>
    <t>1.7.2.2.1.</t>
  </si>
  <si>
    <t>1.7.2.2.1.- Operación del programa</t>
  </si>
  <si>
    <t>1.7.2.3.1.</t>
  </si>
  <si>
    <t>1.7.2.3.1.- Operación del programa</t>
  </si>
  <si>
    <t>1.7.2.4.1.</t>
  </si>
  <si>
    <t>1.7.2.4.1.- Operación del programa</t>
  </si>
  <si>
    <t>1.7.2.5.1.</t>
  </si>
  <si>
    <t>1.7.2.5.1.- Operación del programa</t>
  </si>
  <si>
    <t>1.8.2.1.1.- Operación del programa</t>
  </si>
  <si>
    <t>2.1.1.1.1.- Operación del programa</t>
  </si>
  <si>
    <t>2.1.2.1.1.- Operación del programa</t>
  </si>
  <si>
    <t>2.3.1.1.1.- Operación del programa</t>
  </si>
  <si>
    <t>3.3.1.1.1.- Operación del programa</t>
  </si>
  <si>
    <t>7.1.1.1.1.- Operación del programa</t>
  </si>
  <si>
    <t>7.1.1.2.1.- Operación del programa</t>
  </si>
  <si>
    <t>7.1.1.3.1.- Operación del programa</t>
  </si>
  <si>
    <t>7.1.1.4.1.- Operación del programa</t>
  </si>
  <si>
    <t>7.1.1.5.1.- Operación del programa</t>
  </si>
  <si>
    <t>7.3.1.1.1.- Operación del programa</t>
  </si>
  <si>
    <t>7.3.1.2.1.- Operación del programa</t>
  </si>
  <si>
    <t>7.3.2.1.1.- Operación del programa</t>
  </si>
  <si>
    <t>7.3.2.2.1.- Operación del programa</t>
  </si>
  <si>
    <t>7.2.2.1.1.- Operación del programa</t>
  </si>
  <si>
    <t>7.6.2.1.1.- Operación del programa</t>
  </si>
  <si>
    <t>7.4.1.1.1.- Operación del programa</t>
  </si>
  <si>
    <t>7.4.1.2.1.- Operación del programa</t>
  </si>
  <si>
    <t>Coordinacion de programas sociales DEHO</t>
  </si>
  <si>
    <t>AMBJ=(ciudadanos beneficiados)/ ciudadanos programados)*100</t>
  </si>
  <si>
    <t>1.1.1.1.1.- Operación del programa</t>
  </si>
  <si>
    <t>1.1.1.5.1.- Operación del programa</t>
  </si>
  <si>
    <t>4.3.1. Recolectar de manera eficaz y eficiente los desechos sólidos generados en el municipio, disminuyendo el impacto ambiental negativo en el municipio.</t>
  </si>
  <si>
    <t>4.4.1. Tratamiento de manera eficaz y eficiente los desechos sólidos generados en el municipio, disminuyendo el impacto ambiental negativo en el municipio.</t>
  </si>
  <si>
    <t>4.5.1. Habilitación de ambientes agradables y confortables en espacios públicos del municipio.</t>
  </si>
  <si>
    <t>MAPAN=(mantenimientos realizados /mantenimientps programadas)*100</t>
  </si>
  <si>
    <t>1.7.1.1.1.- Operación del programa</t>
  </si>
  <si>
    <t>4.3.1.1.1.- Operación del programa</t>
  </si>
  <si>
    <t>1.7.1.1.1.</t>
  </si>
  <si>
    <t>4.4.1.1.1.- Operación del programa</t>
  </si>
  <si>
    <t>4.5.1.1.1.- Operación del programa</t>
  </si>
  <si>
    <t>4.6.1.1.1.- Operación del programa</t>
  </si>
  <si>
    <t>4.7.1.1.1.- Operación del programa</t>
  </si>
  <si>
    <t>4.8.1.1.1.- Operación del programa</t>
  </si>
  <si>
    <t>4.8.1.2.1.- Operación del programa</t>
  </si>
  <si>
    <t>4.8.1.3.1.- Operación del programa</t>
  </si>
  <si>
    <t>4.9.1.1.1.- Operación del programa</t>
  </si>
  <si>
    <t>4.9.1.2.1.- Operación del programa</t>
  </si>
  <si>
    <t>7.2.2.2.1.- Operación del programa</t>
  </si>
  <si>
    <t>7.4.1.3.1.- Operación del programa</t>
  </si>
  <si>
    <t>7.4.1.4.1.- Operación del programa</t>
  </si>
  <si>
    <t>6.3.1.1.1.- Operación del programa</t>
  </si>
  <si>
    <t>6.4.1.1.1.- Operación del programa</t>
  </si>
  <si>
    <t>6.4.1.2.1.- Operación del programa</t>
  </si>
  <si>
    <t>6.5.1.1.1.- Operación del programa</t>
  </si>
  <si>
    <t>4</t>
  </si>
  <si>
    <t>LC=(licencias de construcción otorgadas /licencias de construcción programadas)*100</t>
  </si>
  <si>
    <t>220</t>
  </si>
  <si>
    <t>1.4.1.1.1.- Operación del programa</t>
  </si>
  <si>
    <t>1.4.1.2.1.- Operación del programa</t>
  </si>
  <si>
    <t>3.1.1.3.1.- Operación del programa</t>
  </si>
  <si>
    <t>3.1.1.4.1.- Operación del programa</t>
  </si>
  <si>
    <t>3.1.1.5.1.- Operación del programa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</si>
</sst>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67">
    <xf numFmtId="0" fontId="0" fillId="0" borderId="0" xfId="0"/>
    <xf numFmtId="0" fontId="4" fillId="0" borderId="0" xfId="2" applyFont="1"/>
    <xf numFmtId="0" fontId="6" fillId="0" borderId="0" xfId="2" applyFont="1"/>
    <xf numFmtId="0" fontId="5" fillId="3" borderId="2" xfId="2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vertical="center"/>
    </xf>
    <xf numFmtId="0" fontId="7" fillId="0" borderId="0" xfId="2" applyFont="1"/>
    <xf numFmtId="0" fontId="4" fillId="0" borderId="0" xfId="2" applyFont="1" applyAlignment="1">
      <alignment wrapText="1"/>
    </xf>
    <xf numFmtId="44" fontId="0" fillId="0" borderId="0" xfId="0" applyNumberFormat="1"/>
    <xf numFmtId="49" fontId="0" fillId="0" borderId="0" xfId="0" applyNumberFormat="1"/>
    <xf numFmtId="0" fontId="7" fillId="0" borderId="1" xfId="2" applyFont="1" applyBorder="1"/>
    <xf numFmtId="0" fontId="4" fillId="0" borderId="1" xfId="2" applyFont="1" applyBorder="1"/>
    <xf numFmtId="44" fontId="1" fillId="0" borderId="1" xfId="2" applyNumberFormat="1" applyFont="1" applyBorder="1"/>
    <xf numFmtId="0" fontId="7" fillId="0" borderId="1" xfId="2" applyFont="1" applyBorder="1" applyAlignment="1">
      <alignment wrapText="1"/>
    </xf>
    <xf numFmtId="44" fontId="0" fillId="0" borderId="0" xfId="1" applyFont="1"/>
    <xf numFmtId="0" fontId="0" fillId="0" borderId="1" xfId="0" applyBorder="1" applyAlignment="1">
      <alignment wrapText="1"/>
    </xf>
    <xf numFmtId="0" fontId="0" fillId="2" borderId="1" xfId="0" applyFill="1" applyBorder="1" applyAlignment="1">
      <alignment wrapText="1"/>
    </xf>
    <xf numFmtId="43" fontId="0" fillId="0" borderId="0" xfId="0" applyNumberFormat="1"/>
    <xf numFmtId="0" fontId="0" fillId="0" borderId="1" xfId="0" applyFill="1" applyBorder="1"/>
    <xf numFmtId="0" fontId="4" fillId="0" borderId="0" xfId="2" applyFont="1" applyFill="1"/>
    <xf numFmtId="44" fontId="4" fillId="0" borderId="1" xfId="2" applyNumberFormat="1" applyFont="1" applyBorder="1"/>
    <xf numFmtId="44" fontId="1" fillId="2" borderId="1" xfId="2" applyNumberFormat="1" applyFont="1" applyFill="1" applyBorder="1"/>
    <xf numFmtId="44" fontId="4" fillId="2" borderId="1" xfId="2" applyNumberFormat="1" applyFont="1" applyFill="1" applyBorder="1"/>
    <xf numFmtId="0" fontId="0" fillId="0" borderId="1" xfId="0" applyBorder="1" applyAlignment="1">
      <alignment horizontal="left" wrapText="1"/>
    </xf>
    <xf numFmtId="0" fontId="7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44" fontId="1" fillId="2" borderId="1" xfId="2" applyNumberFormat="1" applyFont="1" applyFill="1" applyBorder="1" applyAlignment="1">
      <alignment vertical="center"/>
    </xf>
    <xf numFmtId="0" fontId="4" fillId="0" borderId="1" xfId="2" applyFont="1" applyBorder="1" applyAlignment="1">
      <alignment vertical="center"/>
    </xf>
    <xf numFmtId="0" fontId="0" fillId="0" borderId="1" xfId="0" applyBorder="1" applyAlignment="1">
      <alignment vertical="center" wrapText="1"/>
    </xf>
    <xf numFmtId="44" fontId="1" fillId="0" borderId="1" xfId="2" applyNumberFormat="1" applyFont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44" fontId="4" fillId="0" borderId="1" xfId="2" applyNumberFormat="1" applyFont="1" applyBorder="1" applyAlignment="1">
      <alignment vertical="center"/>
    </xf>
    <xf numFmtId="44" fontId="0" fillId="2" borderId="1" xfId="0" applyNumberFormat="1" applyFill="1" applyBorder="1"/>
    <xf numFmtId="44" fontId="0" fillId="0" borderId="1" xfId="0" applyNumberFormat="1" applyBorder="1"/>
    <xf numFmtId="0" fontId="0" fillId="2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5" fillId="3" borderId="1" xfId="2" applyFont="1" applyFill="1" applyBorder="1" applyAlignment="1">
      <alignment horizontal="left" vertical="top"/>
    </xf>
    <xf numFmtId="0" fontId="4" fillId="3" borderId="1" xfId="2" applyFont="1" applyFill="1" applyBorder="1" applyAlignment="1">
      <alignment horizontal="left" vertical="top"/>
    </xf>
    <xf numFmtId="0" fontId="5" fillId="0" borderId="2" xfId="2" applyFont="1" applyBorder="1" applyAlignment="1">
      <alignment horizontal="left" vertical="center" wrapText="1"/>
    </xf>
    <xf numFmtId="0" fontId="5" fillId="0" borderId="3" xfId="2" applyFont="1" applyBorder="1" applyAlignment="1">
      <alignment horizontal="left" vertical="center" wrapText="1"/>
    </xf>
    <xf numFmtId="0" fontId="5" fillId="0" borderId="4" xfId="2" applyFont="1" applyBorder="1" applyAlignment="1">
      <alignment horizontal="left" vertical="center" wrapText="1"/>
    </xf>
    <xf numFmtId="0" fontId="5" fillId="3" borderId="5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/>
    </xf>
    <xf numFmtId="0" fontId="5" fillId="3" borderId="6" xfId="2" applyFont="1" applyFill="1" applyBorder="1" applyAlignment="1">
      <alignment horizontal="center" vertical="center" wrapText="1"/>
    </xf>
    <xf numFmtId="0" fontId="5" fillId="3" borderId="7" xfId="2" applyFont="1" applyFill="1" applyBorder="1" applyAlignment="1">
      <alignment horizontal="center" vertical="center" wrapText="1"/>
    </xf>
    <xf numFmtId="0" fontId="5" fillId="3" borderId="2" xfId="2" applyFont="1" applyFill="1" applyBorder="1" applyAlignment="1">
      <alignment horizontal="center" vertical="center"/>
    </xf>
    <xf numFmtId="0" fontId="5" fillId="3" borderId="3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wrapText="1"/>
    </xf>
    <xf numFmtId="0" fontId="5" fillId="3" borderId="3" xfId="2" applyFont="1" applyFill="1" applyBorder="1" applyAlignment="1">
      <alignment horizontal="center" wrapText="1"/>
    </xf>
    <xf numFmtId="0" fontId="5" fillId="3" borderId="4" xfId="2" applyFont="1" applyFill="1" applyBorder="1" applyAlignment="1">
      <alignment horizontal="center" wrapText="1"/>
    </xf>
    <xf numFmtId="0" fontId="5" fillId="3" borderId="1" xfId="2" applyFont="1" applyFill="1" applyBorder="1" applyAlignment="1">
      <alignment horizontal="left" vertical="top" wrapText="1"/>
    </xf>
    <xf numFmtId="0" fontId="4" fillId="3" borderId="1" xfId="2" applyFont="1" applyFill="1" applyBorder="1" applyAlignment="1">
      <alignment horizontal="left" vertical="top" wrapText="1"/>
    </xf>
    <xf numFmtId="0" fontId="5" fillId="0" borderId="1" xfId="2" applyFont="1" applyBorder="1" applyAlignment="1">
      <alignment horizontal="left" vertical="center" wrapText="1"/>
    </xf>
    <xf numFmtId="0" fontId="3" fillId="0" borderId="0" xfId="2" applyFont="1" applyAlignment="1">
      <alignment horizontal="center"/>
    </xf>
    <xf numFmtId="0" fontId="5" fillId="2" borderId="1" xfId="2" applyFont="1" applyFill="1" applyBorder="1" applyAlignment="1">
      <alignment horizontal="left"/>
    </xf>
    <xf numFmtId="0" fontId="5" fillId="2" borderId="2" xfId="2" applyFont="1" applyFill="1" applyBorder="1" applyAlignment="1">
      <alignment horizontal="left" vertical="center" wrapText="1"/>
    </xf>
    <xf numFmtId="0" fontId="5" fillId="2" borderId="3" xfId="2" applyFont="1" applyFill="1" applyBorder="1" applyAlignment="1">
      <alignment horizontal="left" vertical="center" wrapText="1"/>
    </xf>
    <xf numFmtId="0" fontId="5" fillId="2" borderId="4" xfId="2" applyFont="1" applyFill="1" applyBorder="1" applyAlignment="1">
      <alignment horizontal="left" vertical="center" wrapText="1"/>
    </xf>
    <xf numFmtId="0" fontId="5" fillId="3" borderId="5" xfId="2" applyFont="1" applyFill="1" applyBorder="1" applyAlignment="1">
      <alignment horizontal="left" vertical="top" wrapText="1"/>
    </xf>
    <xf numFmtId="0" fontId="4" fillId="3" borderId="5" xfId="2" applyFont="1" applyFill="1" applyBorder="1" applyAlignment="1">
      <alignment horizontal="left" vertical="top" wrapText="1"/>
    </xf>
    <xf numFmtId="0" fontId="5" fillId="0" borderId="5" xfId="2" applyFont="1" applyBorder="1" applyAlignment="1">
      <alignment horizontal="left" vertical="center" wrapText="1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49" fontId="5" fillId="0" borderId="2" xfId="2" applyNumberFormat="1" applyFont="1" applyBorder="1" applyAlignment="1">
      <alignment horizontal="left" vertical="center" wrapText="1"/>
    </xf>
    <xf numFmtId="49" fontId="5" fillId="0" borderId="3" xfId="2" applyNumberFormat="1" applyFont="1" applyBorder="1" applyAlignment="1">
      <alignment horizontal="left" vertical="center" wrapText="1"/>
    </xf>
    <xf numFmtId="49" fontId="5" fillId="0" borderId="4" xfId="2" applyNumberFormat="1" applyFont="1" applyBorder="1" applyAlignment="1">
      <alignment horizontal="left" vertical="center" wrapText="1"/>
    </xf>
  </cellXfs>
  <cellStyles count="6">
    <cellStyle name="Millares 19" xfId="3"/>
    <cellStyle name="Moneda" xfId="1" builtinId="4"/>
    <cellStyle name="Moneda 3" xfId="5"/>
    <cellStyle name="Normal" xfId="0" builtinId="0"/>
    <cellStyle name="Normal 2" xfId="2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6049\Desktop\Planes_desarrollo\MUNCIPIOS\PbR2021\Los%20Reyes\Dispersio&#769;nComponentesLosReyes2021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Base2021"/>
      <sheetName val="MatrizComponentes"/>
      <sheetName val="ComunicaciónSocial"/>
      <sheetName val="Contraloría"/>
      <sheetName val="DIF"/>
      <sheetName val="DOP"/>
      <sheetName val="OficialíaMayor"/>
      <sheetName val="Presidencia"/>
      <sheetName val="Regiduría"/>
      <sheetName val="Secretaría"/>
      <sheetName val="Sedesol"/>
      <sheetName val="DSPM"/>
      <sheetName val="ServiciosPúblicos"/>
      <sheetName val="Sindicatura"/>
      <sheetName val="Tesorería"/>
      <sheetName val="Urbanismo"/>
      <sheetName val="ComponentesFinanciera"/>
      <sheetName val="ObjetivosFinanciera"/>
    </sheetNames>
    <sheetDataSet>
      <sheetData sheetId="0">
        <row r="135">
          <cell r="D135">
            <v>13483652.114290588</v>
          </cell>
          <cell r="F135">
            <v>2883543.3781324839</v>
          </cell>
          <cell r="H135">
            <v>1631665.175697902</v>
          </cell>
          <cell r="J135">
            <v>10089633.15737097</v>
          </cell>
          <cell r="L135">
            <v>6392992.748853242</v>
          </cell>
          <cell r="N135">
            <v>1756391.8301907354</v>
          </cell>
          <cell r="P135">
            <v>53438246.793991283</v>
          </cell>
          <cell r="R135">
            <v>35689405.267998852</v>
          </cell>
          <cell r="T135">
            <v>59648497.007988818</v>
          </cell>
          <cell r="V135">
            <v>1311158.0285432334</v>
          </cell>
          <cell r="X135">
            <v>4735456.8416184988</v>
          </cell>
          <cell r="Z135">
            <v>7316972.1996028814</v>
          </cell>
          <cell r="AB135">
            <v>806201.18245622294</v>
          </cell>
          <cell r="AD135">
            <v>4632565.7295134263</v>
          </cell>
        </row>
        <row r="139">
          <cell r="E139">
            <v>0.18366237102722016</v>
          </cell>
          <cell r="G139">
            <v>0.90685656420737781</v>
          </cell>
          <cell r="I139">
            <v>0.80416102917008458</v>
          </cell>
          <cell r="K139">
            <v>0.80358307680727492</v>
          </cell>
          <cell r="M139">
            <v>0.87007812972001086</v>
          </cell>
          <cell r="O139">
            <v>0.91801832312942855</v>
          </cell>
          <cell r="Q139">
            <v>0.1789847572517736</v>
          </cell>
          <cell r="S139">
            <v>0.62408039158397699</v>
          </cell>
          <cell r="U139">
            <v>0.72925426601927956</v>
          </cell>
          <cell r="W139">
            <v>0.90896215174940631</v>
          </cell>
          <cell r="Y139">
            <v>0.15540313131837988</v>
          </cell>
          <cell r="AA139">
            <v>0.97205340421903197</v>
          </cell>
          <cell r="AC139">
            <v>0.93596032534344953</v>
          </cell>
          <cell r="AE139">
            <v>0.72464089266349618</v>
          </cell>
        </row>
        <row r="140">
          <cell r="E140">
            <v>5.8018697519132391E-2</v>
          </cell>
          <cell r="G140">
            <v>4.3314532349564019E-2</v>
          </cell>
          <cell r="I140">
            <v>0.1459220324089488</v>
          </cell>
          <cell r="K140">
            <v>9.2849005140692761E-2</v>
          </cell>
          <cell r="M140">
            <v>3.9357847662424228E-2</v>
          </cell>
          <cell r="O140">
            <v>4.9945146160341881E-2</v>
          </cell>
          <cell r="Q140">
            <v>1.4261004614090099E-2</v>
          </cell>
          <cell r="S140">
            <v>0.12504834407576074</v>
          </cell>
          <cell r="U140">
            <v>0.10201914289656326</v>
          </cell>
          <cell r="W140">
            <v>3.8120501239025086E-2</v>
          </cell>
          <cell r="Y140">
            <v>1.9589133523235564E-2</v>
          </cell>
          <cell r="AA140">
            <v>2.2307764309644564E-2</v>
          </cell>
          <cell r="AC140">
            <v>2.0425825603475087E-2</v>
          </cell>
          <cell r="AE140">
            <v>3.1874185794449887E-2</v>
          </cell>
        </row>
        <row r="141">
          <cell r="E141">
            <v>0.20301222599091362</v>
          </cell>
          <cell r="G141">
            <v>4.624926232916976E-2</v>
          </cell>
          <cell r="I141">
            <v>4.9916938420966735E-2</v>
          </cell>
          <cell r="K141">
            <v>2.7538828783057336E-2</v>
          </cell>
          <cell r="M141">
            <v>6.2829734947442109E-2</v>
          </cell>
          <cell r="O141">
            <v>1.9272926156796329E-2</v>
          </cell>
          <cell r="Q141">
            <v>1.6192144987950227E-2</v>
          </cell>
          <cell r="S141">
            <v>0.24948839083020277</v>
          </cell>
          <cell r="U141">
            <v>0.15196170925350744</v>
          </cell>
          <cell r="W141">
            <v>4.5069327054878212E-2</v>
          </cell>
          <cell r="Y141">
            <v>0.81792246229746934</v>
          </cell>
          <cell r="AA141">
            <v>5.6388314713235422E-3</v>
          </cell>
          <cell r="AC141">
            <v>4.3613849053075339E-2</v>
          </cell>
          <cell r="AE141">
            <v>7.1102401804372703E-2</v>
          </cell>
        </row>
        <row r="142">
          <cell r="E142">
            <v>0.54283897705975692</v>
          </cell>
          <cell r="G142">
            <v>0</v>
          </cell>
          <cell r="I142">
            <v>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U142">
            <v>0</v>
          </cell>
          <cell r="W142">
            <v>0</v>
          </cell>
          <cell r="Y142">
            <v>0</v>
          </cell>
          <cell r="AA142">
            <v>0</v>
          </cell>
          <cell r="AC142">
            <v>0</v>
          </cell>
          <cell r="AE142">
            <v>0.14690521825412894</v>
          </cell>
        </row>
        <row r="143">
          <cell r="E143">
            <v>1.2467728402976882E-2</v>
          </cell>
          <cell r="G143">
            <v>3.5796411138883074E-3</v>
          </cell>
          <cell r="I143">
            <v>0</v>
          </cell>
          <cell r="K143">
            <v>7.6029089268975086E-2</v>
          </cell>
          <cell r="M143">
            <v>2.773428767012277E-2</v>
          </cell>
          <cell r="O143">
            <v>1.2763604553433193E-2</v>
          </cell>
          <cell r="Q143">
            <v>1.6776792911002189E-3</v>
          </cell>
          <cell r="S143">
            <v>1.3828735100593411E-3</v>
          </cell>
          <cell r="U143">
            <v>1.676488183064969E-2</v>
          </cell>
          <cell r="W143">
            <v>7.8480199566904208E-3</v>
          </cell>
          <cell r="Y143">
            <v>7.0852728609151179E-3</v>
          </cell>
          <cell r="AA143">
            <v>0</v>
          </cell>
          <cell r="AC143">
            <v>0</v>
          </cell>
          <cell r="AE143">
            <v>2.5477301483552421E-2</v>
          </cell>
        </row>
        <row r="144"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0.7888844138550859</v>
          </cell>
          <cell r="S144">
            <v>0</v>
          </cell>
          <cell r="U144">
            <v>0</v>
          </cell>
          <cell r="W144">
            <v>0</v>
          </cell>
          <cell r="Y144">
            <v>0</v>
          </cell>
          <cell r="AA144">
            <v>0</v>
          </cell>
          <cell r="AC144">
            <v>0</v>
          </cell>
          <cell r="AE14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"/>
  <sheetViews>
    <sheetView workbookViewId="0">
      <selection activeCell="E2" sqref="E2"/>
    </sheetView>
  </sheetViews>
  <sheetFormatPr baseColWidth="10" defaultColWidth="10.7109375" defaultRowHeight="15" x14ac:dyDescent="0.25"/>
  <cols>
    <col min="11" max="11" width="15" customWidth="1"/>
    <col min="12" max="12" width="12.5703125" bestFit="1" customWidth="1"/>
    <col min="13" max="13" width="12.7109375" bestFit="1" customWidth="1"/>
    <col min="14" max="14" width="14.140625" bestFit="1" customWidth="1"/>
    <col min="15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159</v>
      </c>
      <c r="B2" t="s">
        <v>158</v>
      </c>
      <c r="C2" t="s">
        <v>157</v>
      </c>
      <c r="D2" s="8" t="s">
        <v>156</v>
      </c>
      <c r="E2" s="8" t="s">
        <v>750</v>
      </c>
      <c r="F2" s="8" t="s">
        <v>750</v>
      </c>
      <c r="G2" t="s">
        <v>155</v>
      </c>
      <c r="H2" t="s">
        <v>154</v>
      </c>
      <c r="I2" t="s">
        <v>153</v>
      </c>
      <c r="J2">
        <v>9500</v>
      </c>
      <c r="K2" s="7">
        <f>K4/D3</f>
        <v>4735456.8416184988</v>
      </c>
      <c r="L2" s="7">
        <f>K2*[1]PresupuestoBase2021!$Y$139</f>
        <v>735904.82141055993</v>
      </c>
      <c r="M2" s="7">
        <f>K2*[1]PresupuestoBase2021!$Y$140</f>
        <v>92763.496363984144</v>
      </c>
      <c r="N2" s="13">
        <f>K2*[1]PresupuestoBase2021!$Y$141</f>
        <v>3873236.52</v>
      </c>
      <c r="O2" s="13">
        <f>K2*[1]PresupuestoBase2021!$Y$142</f>
        <v>0</v>
      </c>
      <c r="P2" s="13">
        <f>K2*[1]PresupuestoBase2021!$Y$143</f>
        <v>33552.003843954371</v>
      </c>
      <c r="Q2" s="13">
        <f>K2*[1]PresupuestoBase2021!Y144</f>
        <v>0</v>
      </c>
      <c r="R2" s="13">
        <f>SUM(L2:Q2)</f>
        <v>4735456.8416184988</v>
      </c>
    </row>
    <row r="3" spans="1:18" x14ac:dyDescent="0.25">
      <c r="D3">
        <f>COUNTA(D2)</f>
        <v>1</v>
      </c>
      <c r="K3" s="7">
        <f>SUM(K2)</f>
        <v>4735456.8416184988</v>
      </c>
      <c r="L3" s="13">
        <f t="shared" ref="L3:R3" si="0">SUM(L2)</f>
        <v>735904.82141055993</v>
      </c>
      <c r="M3">
        <f t="shared" si="0"/>
        <v>92763.496363984144</v>
      </c>
      <c r="N3" s="13">
        <f t="shared" si="0"/>
        <v>3873236.52</v>
      </c>
      <c r="O3" s="13">
        <f t="shared" si="0"/>
        <v>0</v>
      </c>
      <c r="P3" s="13">
        <f t="shared" si="0"/>
        <v>33552.003843954371</v>
      </c>
      <c r="Q3" s="13">
        <f t="shared" si="0"/>
        <v>0</v>
      </c>
      <c r="R3" s="13">
        <f t="shared" si="0"/>
        <v>4735456.8416184988</v>
      </c>
    </row>
    <row r="4" spans="1:18" x14ac:dyDescent="0.25">
      <c r="K4" s="7">
        <f>[1]PresupuestoBase2021!$X$135</f>
        <v>4735456.8416184988</v>
      </c>
    </row>
  </sheetData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224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202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203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204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225</v>
      </c>
      <c r="B10" s="12" t="s">
        <v>755</v>
      </c>
      <c r="C10" s="17">
        <v>1000</v>
      </c>
      <c r="D10" s="15" t="s">
        <v>19</v>
      </c>
      <c r="E10" s="20">
        <v>94321.540128000022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225</v>
      </c>
      <c r="B11" s="12" t="s">
        <v>755</v>
      </c>
      <c r="C11" s="17">
        <v>11301</v>
      </c>
      <c r="D11" s="14" t="s">
        <v>26</v>
      </c>
      <c r="E11" s="11">
        <v>65476.488600000019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225</v>
      </c>
      <c r="B12" s="12" t="s">
        <v>755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225</v>
      </c>
      <c r="B13" s="12" t="s">
        <v>755</v>
      </c>
      <c r="C13" s="17">
        <v>13101</v>
      </c>
      <c r="D13" s="14" t="s">
        <v>28</v>
      </c>
      <c r="E13" s="11">
        <v>1369.7416800000001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225</v>
      </c>
      <c r="B14" s="12" t="s">
        <v>755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225</v>
      </c>
      <c r="B15" s="12" t="s">
        <v>755</v>
      </c>
      <c r="C15" s="17">
        <v>13201</v>
      </c>
      <c r="D15" s="14" t="s">
        <v>30</v>
      </c>
      <c r="E15" s="11">
        <v>3097.562688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225</v>
      </c>
      <c r="B16" s="12" t="s">
        <v>755</v>
      </c>
      <c r="C16" s="17">
        <v>13202</v>
      </c>
      <c r="D16" s="14" t="s">
        <v>31</v>
      </c>
      <c r="E16" s="11">
        <v>12377.747160000004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225</v>
      </c>
      <c r="B17" s="12" t="s">
        <v>755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225</v>
      </c>
      <c r="B18" s="12" t="s">
        <v>755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225</v>
      </c>
      <c r="B19" s="12" t="s">
        <v>755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225</v>
      </c>
      <c r="B20" s="12" t="s">
        <v>755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225</v>
      </c>
      <c r="B21" s="12" t="s">
        <v>755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225</v>
      </c>
      <c r="B22" s="12" t="s">
        <v>755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225</v>
      </c>
      <c r="B23" s="12" t="s">
        <v>755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225</v>
      </c>
      <c r="B24" s="12" t="s">
        <v>755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225</v>
      </c>
      <c r="B25" s="12" t="s">
        <v>755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225</v>
      </c>
      <c r="B26" s="12" t="s">
        <v>755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225</v>
      </c>
      <c r="B27" s="12" t="s">
        <v>755</v>
      </c>
      <c r="C27" s="17">
        <v>2000</v>
      </c>
      <c r="D27" s="15" t="s">
        <v>21</v>
      </c>
      <c r="E27" s="20">
        <v>2058.4155942707762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225</v>
      </c>
      <c r="B28" s="12" t="s">
        <v>755</v>
      </c>
      <c r="C28" s="17">
        <v>21101</v>
      </c>
      <c r="D28" s="22" t="s">
        <v>42</v>
      </c>
      <c r="E28" s="11">
        <v>284.042315652794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225</v>
      </c>
      <c r="B29" s="12" t="s">
        <v>755</v>
      </c>
      <c r="C29" s="17">
        <v>21201</v>
      </c>
      <c r="D29" s="22" t="s">
        <v>43</v>
      </c>
      <c r="E29" s="11">
        <v>75.730450101772917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225</v>
      </c>
      <c r="B30" s="12" t="s">
        <v>755</v>
      </c>
      <c r="C30" s="17">
        <v>21401</v>
      </c>
      <c r="D30" s="22" t="s">
        <v>44</v>
      </c>
      <c r="E30" s="11">
        <v>142.96277512299199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225</v>
      </c>
      <c r="B31" s="12" t="s">
        <v>755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225</v>
      </c>
      <c r="B32" s="12" t="s">
        <v>755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225</v>
      </c>
      <c r="B33" s="12" t="s">
        <v>755</v>
      </c>
      <c r="C33" s="17">
        <v>22102</v>
      </c>
      <c r="D33" s="22" t="s">
        <v>47</v>
      </c>
      <c r="E33" s="11">
        <v>29.287891293351905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225</v>
      </c>
      <c r="B34" s="12" t="s">
        <v>755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225</v>
      </c>
      <c r="B35" s="12" t="s">
        <v>755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225</v>
      </c>
      <c r="B36" s="12" t="s">
        <v>755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225</v>
      </c>
      <c r="B37" s="12" t="s">
        <v>755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225</v>
      </c>
      <c r="B38" s="12" t="s">
        <v>755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225</v>
      </c>
      <c r="B39" s="12" t="s">
        <v>755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225</v>
      </c>
      <c r="B40" s="12" t="s">
        <v>755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225</v>
      </c>
      <c r="B41" s="12" t="s">
        <v>755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225</v>
      </c>
      <c r="B42" s="12" t="s">
        <v>755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225</v>
      </c>
      <c r="B43" s="12" t="s">
        <v>755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225</v>
      </c>
      <c r="B44" s="12" t="s">
        <v>755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225</v>
      </c>
      <c r="B45" s="12" t="s">
        <v>755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225</v>
      </c>
      <c r="B46" s="12" t="s">
        <v>755</v>
      </c>
      <c r="C46" s="17">
        <v>25301</v>
      </c>
      <c r="D46" s="22" t="s">
        <v>59</v>
      </c>
      <c r="E46" s="11">
        <v>490.88360449850512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225</v>
      </c>
      <c r="B47" s="12" t="s">
        <v>755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225</v>
      </c>
      <c r="B48" s="12" t="s">
        <v>755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225</v>
      </c>
      <c r="B49" s="12" t="s">
        <v>755</v>
      </c>
      <c r="C49" s="17">
        <v>26103</v>
      </c>
      <c r="D49" s="22" t="s">
        <v>62</v>
      </c>
      <c r="E49" s="11">
        <v>1035.5085576013603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225</v>
      </c>
      <c r="B50" s="12" t="s">
        <v>755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225</v>
      </c>
      <c r="B51" s="12" t="s">
        <v>755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225</v>
      </c>
      <c r="B52" s="12" t="s">
        <v>755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225</v>
      </c>
      <c r="B53" s="12" t="s">
        <v>755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225</v>
      </c>
      <c r="B54" s="12" t="s">
        <v>755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225</v>
      </c>
      <c r="B55" s="12" t="s">
        <v>755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225</v>
      </c>
      <c r="B56" s="12" t="s">
        <v>755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225</v>
      </c>
      <c r="B57" s="12" t="s">
        <v>755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225</v>
      </c>
      <c r="B58" s="12" t="s">
        <v>755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225</v>
      </c>
      <c r="B59" s="12" t="s">
        <v>755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225</v>
      </c>
      <c r="B60" s="12" t="s">
        <v>755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225</v>
      </c>
      <c r="B61" s="12" t="s">
        <v>755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225</v>
      </c>
      <c r="B62" s="12" t="s">
        <v>755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225</v>
      </c>
      <c r="B63" s="12" t="s">
        <v>755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225</v>
      </c>
      <c r="B64" s="12" t="s">
        <v>755</v>
      </c>
      <c r="C64" s="17">
        <v>3000</v>
      </c>
      <c r="D64" s="15" t="s">
        <v>22</v>
      </c>
      <c r="E64" s="20">
        <v>4395.19208475707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225</v>
      </c>
      <c r="B65" s="12" t="s">
        <v>755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225</v>
      </c>
      <c r="B66" s="12" t="s">
        <v>755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225</v>
      </c>
      <c r="B67" s="12" t="s">
        <v>755</v>
      </c>
      <c r="C67" s="17">
        <v>31401</v>
      </c>
      <c r="D67" s="22" t="s">
        <v>79</v>
      </c>
      <c r="E67" s="11">
        <v>2047.8869628589471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225</v>
      </c>
      <c r="B68" s="12" t="s">
        <v>755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225</v>
      </c>
      <c r="B69" s="12" t="s">
        <v>755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225</v>
      </c>
      <c r="B70" s="12" t="s">
        <v>755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225</v>
      </c>
      <c r="B71" s="12" t="s">
        <v>755</v>
      </c>
      <c r="C71" s="17">
        <v>31801</v>
      </c>
      <c r="D71" s="22" t="s">
        <v>83</v>
      </c>
      <c r="E71" s="11">
        <v>18.02908117381299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225</v>
      </c>
      <c r="B72" s="12" t="s">
        <v>755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225</v>
      </c>
      <c r="B73" s="12" t="s">
        <v>755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225</v>
      </c>
      <c r="B74" s="12" t="s">
        <v>755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225</v>
      </c>
      <c r="B75" s="12" t="s">
        <v>755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225</v>
      </c>
      <c r="B76" s="12" t="s">
        <v>755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225</v>
      </c>
      <c r="B77" s="12" t="s">
        <v>755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225</v>
      </c>
      <c r="B78" s="12" t="s">
        <v>755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225</v>
      </c>
      <c r="B79" s="12" t="s">
        <v>755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225</v>
      </c>
      <c r="B80" s="12" t="s">
        <v>755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225</v>
      </c>
      <c r="B81" s="12" t="s">
        <v>755</v>
      </c>
      <c r="C81" s="17">
        <v>33603</v>
      </c>
      <c r="D81" s="22" t="s">
        <v>93</v>
      </c>
      <c r="E81" s="11">
        <v>51.783699544853512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225</v>
      </c>
      <c r="B82" s="12" t="s">
        <v>755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225</v>
      </c>
      <c r="B83" s="12" t="s">
        <v>755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225</v>
      </c>
      <c r="B84" s="12" t="s">
        <v>755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hidden="1" x14ac:dyDescent="0.25">
      <c r="A85" s="9" t="s">
        <v>225</v>
      </c>
      <c r="B85" s="12" t="s">
        <v>755</v>
      </c>
      <c r="C85" s="17">
        <v>34701</v>
      </c>
      <c r="D85" s="22" t="s">
        <v>96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225</v>
      </c>
      <c r="B86" s="12" t="s">
        <v>755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hidden="1" x14ac:dyDescent="0.25">
      <c r="A87" s="9" t="s">
        <v>225</v>
      </c>
      <c r="B87" s="12" t="s">
        <v>755</v>
      </c>
      <c r="C87" s="17">
        <v>35102</v>
      </c>
      <c r="D87" s="22" t="s">
        <v>98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225</v>
      </c>
      <c r="B88" s="12" t="s">
        <v>755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hidden="1" x14ac:dyDescent="0.25">
      <c r="A89" s="9" t="s">
        <v>225</v>
      </c>
      <c r="B89" s="12" t="s">
        <v>755</v>
      </c>
      <c r="C89" s="17">
        <v>35201</v>
      </c>
      <c r="D89" s="22" t="s">
        <v>100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225</v>
      </c>
      <c r="B90" s="12" t="s">
        <v>755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hidden="1" x14ac:dyDescent="0.25">
      <c r="A91" s="9" t="s">
        <v>225</v>
      </c>
      <c r="B91" s="12" t="s">
        <v>755</v>
      </c>
      <c r="C91" s="17">
        <v>35501</v>
      </c>
      <c r="D91" s="22" t="s">
        <v>102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225</v>
      </c>
      <c r="B92" s="12" t="s">
        <v>755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hidden="1" x14ac:dyDescent="0.25">
      <c r="A93" s="9" t="s">
        <v>225</v>
      </c>
      <c r="B93" s="12" t="s">
        <v>755</v>
      </c>
      <c r="C93" s="17">
        <v>35801</v>
      </c>
      <c r="D93" s="22" t="s">
        <v>104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225</v>
      </c>
      <c r="B94" s="12" t="s">
        <v>755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225</v>
      </c>
      <c r="B95" s="12" t="s">
        <v>755</v>
      </c>
      <c r="C95" s="17">
        <v>37501</v>
      </c>
      <c r="D95" s="22" t="s">
        <v>106</v>
      </c>
      <c r="E95" s="11">
        <v>1401.6627911648582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225</v>
      </c>
      <c r="B96" s="12" t="s">
        <v>755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225</v>
      </c>
      <c r="B97" s="12" t="s">
        <v>755</v>
      </c>
      <c r="C97" s="17">
        <v>38101</v>
      </c>
      <c r="D97" s="22" t="s">
        <v>108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225</v>
      </c>
      <c r="B98" s="12" t="s">
        <v>755</v>
      </c>
      <c r="C98" s="17">
        <v>38201</v>
      </c>
      <c r="D98" s="22" t="s">
        <v>109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225</v>
      </c>
      <c r="B99" s="12" t="s">
        <v>755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225</v>
      </c>
      <c r="B100" s="12" t="s">
        <v>755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225</v>
      </c>
      <c r="B101" s="12" t="s">
        <v>755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225</v>
      </c>
      <c r="B102" s="12" t="s">
        <v>755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225</v>
      </c>
      <c r="B103" s="12" t="s">
        <v>755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225</v>
      </c>
      <c r="B104" s="12" t="s">
        <v>755</v>
      </c>
      <c r="C104" s="17">
        <v>39801</v>
      </c>
      <c r="D104" s="22" t="s">
        <v>114</v>
      </c>
      <c r="E104" s="11">
        <v>875.82955001459845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225</v>
      </c>
      <c r="B105" s="12" t="s">
        <v>755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hidden="1" x14ac:dyDescent="0.25">
      <c r="A106" s="9" t="s">
        <v>225</v>
      </c>
      <c r="B106" s="12" t="s">
        <v>755</v>
      </c>
      <c r="C106" s="17">
        <v>4000</v>
      </c>
      <c r="D106" s="15" t="s">
        <v>23</v>
      </c>
      <c r="E106" s="20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225</v>
      </c>
      <c r="B107" s="12" t="s">
        <v>755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225</v>
      </c>
      <c r="B108" s="12" t="s">
        <v>755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225</v>
      </c>
      <c r="B109" s="12" t="s">
        <v>755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225</v>
      </c>
      <c r="B110" s="12" t="s">
        <v>755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225</v>
      </c>
      <c r="B111" s="12" t="s">
        <v>755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225</v>
      </c>
      <c r="B112" s="12" t="s">
        <v>755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hidden="1" x14ac:dyDescent="0.25">
      <c r="A113" s="9" t="s">
        <v>225</v>
      </c>
      <c r="B113" s="12" t="s">
        <v>755</v>
      </c>
      <c r="C113" s="17">
        <v>44106</v>
      </c>
      <c r="D113" s="22" t="s">
        <v>122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225</v>
      </c>
      <c r="B114" s="12" t="s">
        <v>755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225</v>
      </c>
      <c r="B115" s="12" t="s">
        <v>755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225</v>
      </c>
      <c r="B116" s="12" t="s">
        <v>755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hidden="1" x14ac:dyDescent="0.25">
      <c r="A117" s="9" t="s">
        <v>225</v>
      </c>
      <c r="B117" s="12" t="s">
        <v>755</v>
      </c>
      <c r="C117" s="17">
        <v>5000</v>
      </c>
      <c r="D117" s="15" t="s">
        <v>740</v>
      </c>
      <c r="E117" s="20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hidden="1" x14ac:dyDescent="0.25">
      <c r="A118" s="9" t="s">
        <v>225</v>
      </c>
      <c r="B118" s="12" t="s">
        <v>755</v>
      </c>
      <c r="C118" s="17">
        <v>51101</v>
      </c>
      <c r="D118" s="14" t="s">
        <v>126</v>
      </c>
      <c r="E118" s="11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225</v>
      </c>
      <c r="B119" s="12" t="s">
        <v>755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225</v>
      </c>
      <c r="B120" s="12" t="s">
        <v>755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hidden="1" x14ac:dyDescent="0.25">
      <c r="A121" s="9" t="s">
        <v>225</v>
      </c>
      <c r="B121" s="12" t="s">
        <v>755</v>
      </c>
      <c r="C121" s="17">
        <v>51501</v>
      </c>
      <c r="D121" s="14" t="s">
        <v>129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225</v>
      </c>
      <c r="B122" s="12" t="s">
        <v>755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225</v>
      </c>
      <c r="B123" s="12" t="s">
        <v>755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225</v>
      </c>
      <c r="B124" s="12" t="s">
        <v>755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225</v>
      </c>
      <c r="B125" s="12" t="s">
        <v>755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225</v>
      </c>
      <c r="B126" s="12" t="s">
        <v>755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225</v>
      </c>
      <c r="B127" s="12" t="s">
        <v>755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hidden="1" x14ac:dyDescent="0.25">
      <c r="A128" s="9" t="s">
        <v>225</v>
      </c>
      <c r="B128" s="12" t="s">
        <v>755</v>
      </c>
      <c r="C128" s="17">
        <v>56501</v>
      </c>
      <c r="D128" s="14" t="s">
        <v>135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225</v>
      </c>
      <c r="B129" s="12" t="s">
        <v>755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225</v>
      </c>
      <c r="B130" s="12" t="s">
        <v>755</v>
      </c>
      <c r="C130" s="17">
        <v>56701</v>
      </c>
      <c r="D130" s="14" t="s">
        <v>137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225</v>
      </c>
      <c r="B131" s="12" t="s">
        <v>755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225</v>
      </c>
      <c r="B132" s="12" t="s">
        <v>755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225</v>
      </c>
      <c r="B133" s="12" t="s">
        <v>755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225</v>
      </c>
      <c r="B134" s="12" t="s">
        <v>755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225</v>
      </c>
      <c r="B135" s="12" t="s">
        <v>755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225</v>
      </c>
      <c r="B136" s="12" t="s">
        <v>755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225</v>
      </c>
      <c r="B137" s="12" t="s">
        <v>755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225</v>
      </c>
      <c r="B138" s="12" t="s">
        <v>755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225</v>
      </c>
      <c r="B139" s="12" t="s">
        <v>755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225</v>
      </c>
      <c r="B140" s="12" t="s">
        <v>755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225</v>
      </c>
      <c r="B141" s="12" t="s">
        <v>755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225</v>
      </c>
      <c r="B142" s="12" t="s">
        <v>755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225</v>
      </c>
      <c r="B143" s="12" t="s">
        <v>755</v>
      </c>
      <c r="C143" s="62" t="s">
        <v>742</v>
      </c>
      <c r="D143" s="62"/>
      <c r="E143" s="19">
        <v>100775.14780702787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10:WVY143">
    <filterColumn colId="4">
      <filters>
        <filter val="$1,035.51"/>
        <filter val="$1,369.74"/>
        <filter val="$1,401.66"/>
        <filter val="$100,775.15"/>
        <filter val="$12,000.00"/>
        <filter val="$12,377.75"/>
        <filter val="$142.96"/>
        <filter val="$18.03"/>
        <filter val="$2,047.89"/>
        <filter val="$2,058.42"/>
        <filter val="$284.04"/>
        <filter val="$29.29"/>
        <filter val="$3,097.56"/>
        <filter val="$4,395.19"/>
        <filter val="$490.88"/>
        <filter val="$51.78"/>
        <filter val="$65,476.49"/>
        <filter val="$75.73"/>
        <filter val="$875.83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18" header="0.31496062992125984" footer="0.31496062992125984"/>
  <pageSetup paperSize="295" scale="70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topLeftCell="E1"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4.140625" bestFit="1" customWidth="1"/>
    <col min="13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191</v>
      </c>
      <c r="B2" t="s">
        <v>192</v>
      </c>
      <c r="C2" t="s">
        <v>297</v>
      </c>
      <c r="D2" s="8" t="s">
        <v>668</v>
      </c>
      <c r="E2" s="8" t="s">
        <v>669</v>
      </c>
      <c r="F2" s="8" t="s">
        <v>669</v>
      </c>
      <c r="G2" t="s">
        <v>670</v>
      </c>
      <c r="H2" t="s">
        <v>671</v>
      </c>
      <c r="I2" t="s">
        <v>285</v>
      </c>
      <c r="J2">
        <v>200</v>
      </c>
      <c r="K2" s="7">
        <f>$K$6/$D$5</f>
        <v>961181.12604416127</v>
      </c>
      <c r="L2" s="7">
        <f>$K2*[1]PresupuestoBase2021!$G$139</f>
        <v>871653.41354538663</v>
      </c>
      <c r="M2" s="7">
        <f>$K2*[1]PresupuestoBase2021!$G$140</f>
        <v>41633.110977830198</v>
      </c>
      <c r="N2" s="7">
        <f>$K2*[1]PresupuestoBase2021!$G$141</f>
        <v>44453.918044263199</v>
      </c>
      <c r="O2" s="7">
        <f>$K2*[1]PresupuestoBase2021!$G$142</f>
        <v>0</v>
      </c>
      <c r="P2" s="7">
        <f>$K2*[1]PresupuestoBase2021!$G$143</f>
        <v>3440.6834766811389</v>
      </c>
      <c r="Q2" s="7">
        <f>$K2*[1]PresupuestoBase2021!$G$144</f>
        <v>0</v>
      </c>
      <c r="R2" s="7">
        <f>SUM(L2:Q2)</f>
        <v>961181.12604416115</v>
      </c>
    </row>
    <row r="3" spans="1:18" x14ac:dyDescent="0.25">
      <c r="A3" t="s">
        <v>191</v>
      </c>
      <c r="B3" t="s">
        <v>575</v>
      </c>
      <c r="C3" t="s">
        <v>576</v>
      </c>
      <c r="D3" s="8" t="s">
        <v>672</v>
      </c>
      <c r="E3" s="8" t="s">
        <v>669</v>
      </c>
      <c r="F3" s="8" t="s">
        <v>669</v>
      </c>
      <c r="G3" t="s">
        <v>673</v>
      </c>
      <c r="H3" t="s">
        <v>674</v>
      </c>
      <c r="I3" t="s">
        <v>675</v>
      </c>
      <c r="J3">
        <v>4</v>
      </c>
      <c r="K3" s="7">
        <f t="shared" ref="K3:K4" si="0">$K$6/$D$5</f>
        <v>961181.12604416127</v>
      </c>
      <c r="L3" s="7">
        <f>$K3*[1]PresupuestoBase2021!$G$139</f>
        <v>871653.41354538663</v>
      </c>
      <c r="M3" s="7">
        <f>$K3*[1]PresupuestoBase2021!$G$140</f>
        <v>41633.110977830198</v>
      </c>
      <c r="N3" s="7">
        <f>$K3*[1]PresupuestoBase2021!$G$141</f>
        <v>44453.918044263199</v>
      </c>
      <c r="O3" s="7">
        <f>$K3*[1]PresupuestoBase2021!$G$142</f>
        <v>0</v>
      </c>
      <c r="P3" s="7">
        <f>$K3*[1]PresupuestoBase2021!$G$143</f>
        <v>3440.6834766811389</v>
      </c>
      <c r="Q3" s="7">
        <f>$K3*[1]PresupuestoBase2021!$G$144</f>
        <v>0</v>
      </c>
      <c r="R3" s="7">
        <f t="shared" ref="R3:R4" si="1">SUM(L3:Q3)</f>
        <v>961181.12604416115</v>
      </c>
    </row>
    <row r="4" spans="1:18" x14ac:dyDescent="0.25">
      <c r="A4" t="s">
        <v>191</v>
      </c>
      <c r="B4" t="s">
        <v>575</v>
      </c>
      <c r="C4" t="s">
        <v>576</v>
      </c>
      <c r="D4" s="8" t="s">
        <v>676</v>
      </c>
      <c r="E4" s="8" t="s">
        <v>669</v>
      </c>
      <c r="F4" s="8" t="s">
        <v>669</v>
      </c>
      <c r="G4" t="s">
        <v>677</v>
      </c>
      <c r="H4" t="s">
        <v>678</v>
      </c>
      <c r="I4" t="s">
        <v>581</v>
      </c>
      <c r="J4">
        <v>650</v>
      </c>
      <c r="K4" s="7">
        <f t="shared" si="0"/>
        <v>961181.12604416127</v>
      </c>
      <c r="L4" s="7">
        <f>$K4*[1]PresupuestoBase2021!$G$139</f>
        <v>871653.41354538663</v>
      </c>
      <c r="M4" s="7">
        <f>$K4*[1]PresupuestoBase2021!$G$140</f>
        <v>41633.110977830198</v>
      </c>
      <c r="N4" s="7">
        <f>$K4*[1]PresupuestoBase2021!$G$141</f>
        <v>44453.918044263199</v>
      </c>
      <c r="O4" s="7">
        <f>$K4*[1]PresupuestoBase2021!$G$142</f>
        <v>0</v>
      </c>
      <c r="P4" s="7">
        <f>$K4*[1]PresupuestoBase2021!$G$143</f>
        <v>3440.6834766811389</v>
      </c>
      <c r="Q4" s="7">
        <f>$K4*[1]PresupuestoBase2021!$G$144</f>
        <v>0</v>
      </c>
      <c r="R4" s="7">
        <f t="shared" si="1"/>
        <v>961181.12604416115</v>
      </c>
    </row>
    <row r="5" spans="1:18" x14ac:dyDescent="0.25">
      <c r="D5">
        <f>COUNTA(D2:D4)</f>
        <v>3</v>
      </c>
      <c r="K5" s="7">
        <f>SUM(K2:K4)</f>
        <v>2883543.3781324839</v>
      </c>
      <c r="L5" s="7">
        <f t="shared" ref="L5:R5" si="2">SUM(L2:L4)</f>
        <v>2614960.2406361597</v>
      </c>
      <c r="M5" s="7">
        <f t="shared" si="2"/>
        <v>124899.3329334906</v>
      </c>
      <c r="N5" s="7">
        <f t="shared" si="2"/>
        <v>133361.75413278959</v>
      </c>
      <c r="O5" s="7">
        <f t="shared" si="2"/>
        <v>0</v>
      </c>
      <c r="P5" s="7">
        <f t="shared" si="2"/>
        <v>10322.050430043417</v>
      </c>
      <c r="Q5" s="7">
        <f t="shared" si="2"/>
        <v>0</v>
      </c>
      <c r="R5" s="7">
        <f t="shared" si="2"/>
        <v>2883543.3781324835</v>
      </c>
    </row>
    <row r="6" spans="1:18" x14ac:dyDescent="0.25">
      <c r="K6" s="7">
        <f>[1]PresupuestoBase2021!$F$135</f>
        <v>2883543.3781324839</v>
      </c>
    </row>
  </sheetData>
  <pageMargins left="0.7" right="0.7" top="0.75" bottom="0.75" header="0.3" footer="0.3"/>
  <pageSetup paperSize="29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04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339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192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297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668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679</v>
      </c>
      <c r="B10" s="24" t="s">
        <v>885</v>
      </c>
      <c r="C10" s="25">
        <v>1000</v>
      </c>
      <c r="D10" s="26" t="s">
        <v>19</v>
      </c>
      <c r="E10" s="27">
        <v>871653.41354538663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679</v>
      </c>
      <c r="B11" s="24" t="s">
        <v>885</v>
      </c>
      <c r="C11" s="25">
        <v>11301</v>
      </c>
      <c r="D11" s="29" t="s">
        <v>26</v>
      </c>
      <c r="E11" s="30">
        <v>592131.28896000003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hidden="1" x14ac:dyDescent="0.2">
      <c r="A12" s="23" t="s">
        <v>679</v>
      </c>
      <c r="B12" s="24" t="s">
        <v>885</v>
      </c>
      <c r="C12" s="25">
        <v>12201</v>
      </c>
      <c r="D12" s="29" t="s">
        <v>27</v>
      </c>
      <c r="E12" s="30">
        <v>0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679</v>
      </c>
      <c r="B13" s="24" t="s">
        <v>885</v>
      </c>
      <c r="C13" s="25">
        <v>13101</v>
      </c>
      <c r="D13" s="29" t="s">
        <v>28</v>
      </c>
      <c r="E13" s="30">
        <v>6426.7500607999991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679</v>
      </c>
      <c r="B14" s="24" t="s">
        <v>885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679</v>
      </c>
      <c r="B15" s="24" t="s">
        <v>885</v>
      </c>
      <c r="C15" s="25">
        <v>13201</v>
      </c>
      <c r="D15" s="29" t="s">
        <v>30</v>
      </c>
      <c r="E15" s="30">
        <v>25475.560081920001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679</v>
      </c>
      <c r="B16" s="24" t="s">
        <v>885</v>
      </c>
      <c r="C16" s="25">
        <v>13202</v>
      </c>
      <c r="D16" s="29" t="s">
        <v>31</v>
      </c>
      <c r="E16" s="30">
        <v>111937.14777599997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679</v>
      </c>
      <c r="B17" s="24" t="s">
        <v>885</v>
      </c>
      <c r="C17" s="25">
        <v>13301</v>
      </c>
      <c r="D17" s="29" t="s">
        <v>32</v>
      </c>
      <c r="E17" s="30">
        <v>6666.6666666666652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679</v>
      </c>
      <c r="B18" s="24" t="s">
        <v>885</v>
      </c>
      <c r="C18" s="25">
        <v>13403</v>
      </c>
      <c r="D18" s="29" t="s">
        <v>33</v>
      </c>
      <c r="E18" s="30">
        <v>118015.99999999996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679</v>
      </c>
      <c r="B19" s="24" t="s">
        <v>885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679</v>
      </c>
      <c r="B20" s="24" t="s">
        <v>885</v>
      </c>
      <c r="C20" s="25">
        <v>14103</v>
      </c>
      <c r="D20" s="29" t="s">
        <v>35</v>
      </c>
      <c r="E20" s="30">
        <v>4999.9999999999982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679</v>
      </c>
      <c r="B21" s="24" t="s">
        <v>885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679</v>
      </c>
      <c r="B22" s="24" t="s">
        <v>885</v>
      </c>
      <c r="C22" s="25">
        <v>14403</v>
      </c>
      <c r="D22" s="29" t="s">
        <v>37</v>
      </c>
      <c r="E22" s="30">
        <v>5999.9999999999982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679</v>
      </c>
      <c r="B23" s="24" t="s">
        <v>885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679</v>
      </c>
      <c r="B24" s="24" t="s">
        <v>885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679</v>
      </c>
      <c r="B25" s="24" t="s">
        <v>885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679</v>
      </c>
      <c r="B26" s="24" t="s">
        <v>885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679</v>
      </c>
      <c r="B27" s="24" t="s">
        <v>885</v>
      </c>
      <c r="C27" s="25">
        <v>2000</v>
      </c>
      <c r="D27" s="26" t="s">
        <v>21</v>
      </c>
      <c r="E27" s="27">
        <v>41633.110977830198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679</v>
      </c>
      <c r="B28" s="24" t="s">
        <v>885</v>
      </c>
      <c r="C28" s="25">
        <v>21101</v>
      </c>
      <c r="D28" s="31" t="s">
        <v>42</v>
      </c>
      <c r="E28" s="30">
        <v>917.0175286220998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679</v>
      </c>
      <c r="B29" s="24" t="s">
        <v>885</v>
      </c>
      <c r="C29" s="25">
        <v>21201</v>
      </c>
      <c r="D29" s="31" t="s">
        <v>43</v>
      </c>
      <c r="E29" s="30">
        <v>482.20697010690191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679</v>
      </c>
      <c r="B30" s="24" t="s">
        <v>885</v>
      </c>
      <c r="C30" s="25">
        <v>21401</v>
      </c>
      <c r="D30" s="31" t="s">
        <v>44</v>
      </c>
      <c r="E30" s="30">
        <v>309.27188920360618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679</v>
      </c>
      <c r="B31" s="24" t="s">
        <v>885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679</v>
      </c>
      <c r="B32" s="24" t="s">
        <v>885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679</v>
      </c>
      <c r="B33" s="24" t="s">
        <v>885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679</v>
      </c>
      <c r="B34" s="24" t="s">
        <v>885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679</v>
      </c>
      <c r="B35" s="24" t="s">
        <v>885</v>
      </c>
      <c r="C35" s="25">
        <v>22104</v>
      </c>
      <c r="D35" s="31" t="s">
        <v>49</v>
      </c>
      <c r="E35" s="30">
        <v>35.238201661658216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679</v>
      </c>
      <c r="B36" s="24" t="s">
        <v>885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679</v>
      </c>
      <c r="B37" s="24" t="s">
        <v>885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679</v>
      </c>
      <c r="B38" s="24" t="s">
        <v>885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679</v>
      </c>
      <c r="B39" s="24" t="s">
        <v>885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679</v>
      </c>
      <c r="B40" s="24" t="s">
        <v>885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679</v>
      </c>
      <c r="B41" s="24" t="s">
        <v>885</v>
      </c>
      <c r="C41" s="25">
        <v>24601</v>
      </c>
      <c r="D41" s="31" t="s">
        <v>54</v>
      </c>
      <c r="E41" s="30">
        <v>270.159546072713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679</v>
      </c>
      <c r="B42" s="24" t="s">
        <v>885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679</v>
      </c>
      <c r="B43" s="24" t="s">
        <v>885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679</v>
      </c>
      <c r="B44" s="24" t="s">
        <v>885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679</v>
      </c>
      <c r="B45" s="24" t="s">
        <v>885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679</v>
      </c>
      <c r="B46" s="24" t="s">
        <v>885</v>
      </c>
      <c r="C46" s="25">
        <v>25301</v>
      </c>
      <c r="D46" s="31" t="s">
        <v>59</v>
      </c>
      <c r="E46" s="30">
        <v>9173.6475885484779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679</v>
      </c>
      <c r="B47" s="24" t="s">
        <v>885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679</v>
      </c>
      <c r="B48" s="24" t="s">
        <v>885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679</v>
      </c>
      <c r="B49" s="24" t="s">
        <v>885</v>
      </c>
      <c r="C49" s="25">
        <v>26103</v>
      </c>
      <c r="D49" s="31" t="s">
        <v>62</v>
      </c>
      <c r="E49" s="30">
        <v>27108.686716907247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x14ac:dyDescent="0.2">
      <c r="A50" s="23" t="s">
        <v>679</v>
      </c>
      <c r="B50" s="24" t="s">
        <v>885</v>
      </c>
      <c r="C50" s="25">
        <v>26104</v>
      </c>
      <c r="D50" s="31" t="s">
        <v>63</v>
      </c>
      <c r="E50" s="30">
        <v>195.36594786745655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679</v>
      </c>
      <c r="B51" s="24" t="s">
        <v>885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679</v>
      </c>
      <c r="B52" s="24" t="s">
        <v>885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679</v>
      </c>
      <c r="B53" s="24" t="s">
        <v>885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679</v>
      </c>
      <c r="B54" s="24" t="s">
        <v>885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679</v>
      </c>
      <c r="B55" s="24" t="s">
        <v>885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679</v>
      </c>
      <c r="B56" s="24" t="s">
        <v>885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679</v>
      </c>
      <c r="B57" s="24" t="s">
        <v>885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679</v>
      </c>
      <c r="B58" s="24" t="s">
        <v>885</v>
      </c>
      <c r="C58" s="25">
        <v>29101</v>
      </c>
      <c r="D58" s="31" t="s">
        <v>71</v>
      </c>
      <c r="E58" s="30">
        <v>89.043432385979642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679</v>
      </c>
      <c r="B59" s="24" t="s">
        <v>885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679</v>
      </c>
      <c r="B60" s="24" t="s">
        <v>885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679</v>
      </c>
      <c r="B61" s="24" t="s">
        <v>885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679</v>
      </c>
      <c r="B62" s="24" t="s">
        <v>885</v>
      </c>
      <c r="C62" s="25">
        <v>29601</v>
      </c>
      <c r="D62" s="31" t="s">
        <v>75</v>
      </c>
      <c r="E62" s="30">
        <v>3052.4731564540625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679</v>
      </c>
      <c r="B63" s="24" t="s">
        <v>885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679</v>
      </c>
      <c r="B64" s="24" t="s">
        <v>885</v>
      </c>
      <c r="C64" s="25">
        <v>3000</v>
      </c>
      <c r="D64" s="26" t="s">
        <v>22</v>
      </c>
      <c r="E64" s="27">
        <v>44453.918044263199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679</v>
      </c>
      <c r="B65" s="24" t="s">
        <v>885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679</v>
      </c>
      <c r="B66" s="24" t="s">
        <v>885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679</v>
      </c>
      <c r="B67" s="24" t="s">
        <v>885</v>
      </c>
      <c r="C67" s="25">
        <v>31401</v>
      </c>
      <c r="D67" s="31" t="s">
        <v>79</v>
      </c>
      <c r="E67" s="30">
        <v>3034.869538248257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679</v>
      </c>
      <c r="B68" s="24" t="s">
        <v>885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679</v>
      </c>
      <c r="B69" s="24" t="s">
        <v>885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679</v>
      </c>
      <c r="B70" s="24" t="s">
        <v>885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679</v>
      </c>
      <c r="B71" s="24" t="s">
        <v>885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679</v>
      </c>
      <c r="B72" s="24" t="s">
        <v>885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679</v>
      </c>
      <c r="B73" s="24" t="s">
        <v>885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679</v>
      </c>
      <c r="B74" s="24" t="s">
        <v>885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679</v>
      </c>
      <c r="B75" s="24" t="s">
        <v>885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679</v>
      </c>
      <c r="B76" s="24" t="s">
        <v>885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679</v>
      </c>
      <c r="B77" s="24" t="s">
        <v>885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679</v>
      </c>
      <c r="B78" s="24" t="s">
        <v>885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679</v>
      </c>
      <c r="B79" s="24" t="s">
        <v>885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679</v>
      </c>
      <c r="B80" s="24" t="s">
        <v>885</v>
      </c>
      <c r="C80" s="25">
        <v>33303</v>
      </c>
      <c r="D80" s="31" t="s">
        <v>92</v>
      </c>
      <c r="E80" s="30">
        <v>1013.3426912113945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679</v>
      </c>
      <c r="B81" s="24" t="s">
        <v>885</v>
      </c>
      <c r="C81" s="25">
        <v>33603</v>
      </c>
      <c r="D81" s="31" t="s">
        <v>93</v>
      </c>
      <c r="E81" s="30">
        <v>447.60198860853046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x14ac:dyDescent="0.2">
      <c r="A82" s="23" t="s">
        <v>679</v>
      </c>
      <c r="B82" s="24" t="s">
        <v>885</v>
      </c>
      <c r="C82" s="25">
        <v>33604</v>
      </c>
      <c r="D82" s="31" t="s">
        <v>738</v>
      </c>
      <c r="E82" s="30">
        <v>229.78180023070834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679</v>
      </c>
      <c r="B83" s="24" t="s">
        <v>885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679</v>
      </c>
      <c r="B84" s="24" t="s">
        <v>885</v>
      </c>
      <c r="C84" s="25">
        <v>34501</v>
      </c>
      <c r="D84" s="31" t="s">
        <v>95</v>
      </c>
      <c r="E84" s="30">
        <v>1597.8769699322656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679</v>
      </c>
      <c r="B85" s="24" t="s">
        <v>885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679</v>
      </c>
      <c r="B86" s="24" t="s">
        <v>885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679</v>
      </c>
      <c r="B87" s="24" t="s">
        <v>885</v>
      </c>
      <c r="C87" s="25">
        <v>35102</v>
      </c>
      <c r="D87" s="31" t="s">
        <v>98</v>
      </c>
      <c r="E87" s="30">
        <v>1767.6443694831057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679</v>
      </c>
      <c r="B88" s="24" t="s">
        <v>885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679</v>
      </c>
      <c r="B89" s="24" t="s">
        <v>885</v>
      </c>
      <c r="C89" s="25">
        <v>35201</v>
      </c>
      <c r="D89" s="31" t="s">
        <v>100</v>
      </c>
      <c r="E89" s="30">
        <v>95.742416762795159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679</v>
      </c>
      <c r="B90" s="24" t="s">
        <v>885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679</v>
      </c>
      <c r="B91" s="24" t="s">
        <v>885</v>
      </c>
      <c r="C91" s="25">
        <v>35501</v>
      </c>
      <c r="D91" s="31" t="s">
        <v>102</v>
      </c>
      <c r="E91" s="30">
        <v>6267.9300060238083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679</v>
      </c>
      <c r="B92" s="24" t="s">
        <v>885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679</v>
      </c>
      <c r="B93" s="24" t="s">
        <v>885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679</v>
      </c>
      <c r="B94" s="24" t="s">
        <v>885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679</v>
      </c>
      <c r="B95" s="24" t="s">
        <v>885</v>
      </c>
      <c r="C95" s="25">
        <v>37501</v>
      </c>
      <c r="D95" s="31" t="s">
        <v>106</v>
      </c>
      <c r="E95" s="30">
        <v>18325.488553674168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679</v>
      </c>
      <c r="B96" s="24" t="s">
        <v>885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679</v>
      </c>
      <c r="B97" s="24" t="s">
        <v>885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679</v>
      </c>
      <c r="B98" s="24" t="s">
        <v>885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679</v>
      </c>
      <c r="B99" s="24" t="s">
        <v>885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679</v>
      </c>
      <c r="B100" s="24" t="s">
        <v>885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x14ac:dyDescent="0.2">
      <c r="A101" s="23" t="s">
        <v>679</v>
      </c>
      <c r="B101" s="24" t="s">
        <v>885</v>
      </c>
      <c r="C101" s="25">
        <v>39206</v>
      </c>
      <c r="D101" s="31" t="s">
        <v>111</v>
      </c>
      <c r="E101" s="30">
        <v>123.80484926223511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679</v>
      </c>
      <c r="B102" s="24" t="s">
        <v>885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679</v>
      </c>
      <c r="B103" s="24" t="s">
        <v>885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679</v>
      </c>
      <c r="B104" s="24" t="s">
        <v>885</v>
      </c>
      <c r="C104" s="25">
        <v>39801</v>
      </c>
      <c r="D104" s="31" t="s">
        <v>114</v>
      </c>
      <c r="E104" s="30">
        <v>11549.834860825935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679</v>
      </c>
      <c r="B105" s="24" t="s">
        <v>885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679</v>
      </c>
      <c r="B106" s="24" t="s">
        <v>885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679</v>
      </c>
      <c r="B107" s="24" t="s">
        <v>885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679</v>
      </c>
      <c r="B108" s="24" t="s">
        <v>885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679</v>
      </c>
      <c r="B109" s="24" t="s">
        <v>885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679</v>
      </c>
      <c r="B110" s="24" t="s">
        <v>885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679</v>
      </c>
      <c r="B111" s="24" t="s">
        <v>885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679</v>
      </c>
      <c r="B112" s="24" t="s">
        <v>885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679</v>
      </c>
      <c r="B113" s="24" t="s">
        <v>885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679</v>
      </c>
      <c r="B114" s="24" t="s">
        <v>885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679</v>
      </c>
      <c r="B115" s="24" t="s">
        <v>885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679</v>
      </c>
      <c r="B116" s="24" t="s">
        <v>885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679</v>
      </c>
      <c r="B117" s="24" t="s">
        <v>885</v>
      </c>
      <c r="C117" s="25">
        <v>5000</v>
      </c>
      <c r="D117" s="26" t="s">
        <v>740</v>
      </c>
      <c r="E117" s="27">
        <v>3440.6834766811389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679</v>
      </c>
      <c r="B118" s="24" t="s">
        <v>885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679</v>
      </c>
      <c r="B119" s="24" t="s">
        <v>885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679</v>
      </c>
      <c r="B120" s="24" t="s">
        <v>885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679</v>
      </c>
      <c r="B121" s="24" t="s">
        <v>885</v>
      </c>
      <c r="C121" s="25">
        <v>51501</v>
      </c>
      <c r="D121" s="29" t="s">
        <v>129</v>
      </c>
      <c r="E121" s="30">
        <v>2706.9559443868175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679</v>
      </c>
      <c r="B122" s="24" t="s">
        <v>885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679</v>
      </c>
      <c r="B123" s="24" t="s">
        <v>885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679</v>
      </c>
      <c r="B124" s="24" t="s">
        <v>885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679</v>
      </c>
      <c r="B125" s="24" t="s">
        <v>885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679</v>
      </c>
      <c r="B126" s="24" t="s">
        <v>885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679</v>
      </c>
      <c r="B127" s="24" t="s">
        <v>885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679</v>
      </c>
      <c r="B128" s="24" t="s">
        <v>885</v>
      </c>
      <c r="C128" s="25">
        <v>56501</v>
      </c>
      <c r="D128" s="29" t="s">
        <v>135</v>
      </c>
      <c r="E128" s="30">
        <v>733.72753229432146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679</v>
      </c>
      <c r="B129" s="24" t="s">
        <v>885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679</v>
      </c>
      <c r="B130" s="24" t="s">
        <v>885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679</v>
      </c>
      <c r="B131" s="24" t="s">
        <v>885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679</v>
      </c>
      <c r="B132" s="24" t="s">
        <v>885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679</v>
      </c>
      <c r="B133" s="24" t="s">
        <v>885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679</v>
      </c>
      <c r="B134" s="24" t="s">
        <v>885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679</v>
      </c>
      <c r="B135" s="24" t="s">
        <v>885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679</v>
      </c>
      <c r="B136" s="24" t="s">
        <v>885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679</v>
      </c>
      <c r="B137" s="24" t="s">
        <v>885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679</v>
      </c>
      <c r="B138" s="24" t="s">
        <v>885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679</v>
      </c>
      <c r="B139" s="24" t="s">
        <v>885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679</v>
      </c>
      <c r="B140" s="24" t="s">
        <v>885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679</v>
      </c>
      <c r="B141" s="24" t="s">
        <v>885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679</v>
      </c>
      <c r="B142" s="24" t="s">
        <v>885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679</v>
      </c>
      <c r="B143" s="24" t="s">
        <v>885</v>
      </c>
      <c r="C143" s="63" t="s">
        <v>742</v>
      </c>
      <c r="D143" s="63"/>
      <c r="E143" s="32">
        <v>961181.12604416127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3.34"/>
        <filter val="$1,597.88"/>
        <filter val="$1,767.64"/>
        <filter val="$11,549.83"/>
        <filter val="$111,937.15"/>
        <filter val="$118,016.00"/>
        <filter val="$123.80"/>
        <filter val="$18,325.49"/>
        <filter val="$195.37"/>
        <filter val="$2,706.96"/>
        <filter val="$229.78"/>
        <filter val="$25,475.56"/>
        <filter val="$27,108.69"/>
        <filter val="$270.16"/>
        <filter val="$3,034.87"/>
        <filter val="$3,052.47"/>
        <filter val="$3,440.68"/>
        <filter val="$309.27"/>
        <filter val="$35.24"/>
        <filter val="$41,633.11"/>
        <filter val="$44,453.92"/>
        <filter val="$447.60"/>
        <filter val="$482.21"/>
        <filter val="$5,000.00"/>
        <filter val="$592,131.29"/>
        <filter val="$6,000.00"/>
        <filter val="$6,267.93"/>
        <filter val="$6,426.75"/>
        <filter val="$6,666.67"/>
        <filter val="$733.73"/>
        <filter val="$871,653.41"/>
        <filter val="$89.04"/>
        <filter val="$9,173.65"/>
        <filter val="$917.02"/>
        <filter val="$95.74"/>
        <filter val="$961,181.13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04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587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575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576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672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680</v>
      </c>
      <c r="B10" s="24" t="s">
        <v>886</v>
      </c>
      <c r="C10" s="25">
        <v>1000</v>
      </c>
      <c r="D10" s="26" t="s">
        <v>19</v>
      </c>
      <c r="E10" s="27">
        <v>871653.41354538663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680</v>
      </c>
      <c r="B11" s="24" t="s">
        <v>886</v>
      </c>
      <c r="C11" s="25">
        <v>11301</v>
      </c>
      <c r="D11" s="29" t="s">
        <v>26</v>
      </c>
      <c r="E11" s="30">
        <v>592131.28896000003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hidden="1" x14ac:dyDescent="0.2">
      <c r="A12" s="23" t="s">
        <v>680</v>
      </c>
      <c r="B12" s="24" t="s">
        <v>886</v>
      </c>
      <c r="C12" s="25">
        <v>12201</v>
      </c>
      <c r="D12" s="29" t="s">
        <v>27</v>
      </c>
      <c r="E12" s="30">
        <v>0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680</v>
      </c>
      <c r="B13" s="24" t="s">
        <v>886</v>
      </c>
      <c r="C13" s="25">
        <v>13101</v>
      </c>
      <c r="D13" s="29" t="s">
        <v>28</v>
      </c>
      <c r="E13" s="30">
        <v>6426.7500607999991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680</v>
      </c>
      <c r="B14" s="24" t="s">
        <v>886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680</v>
      </c>
      <c r="B15" s="24" t="s">
        <v>886</v>
      </c>
      <c r="C15" s="25">
        <v>13201</v>
      </c>
      <c r="D15" s="29" t="s">
        <v>30</v>
      </c>
      <c r="E15" s="30">
        <v>25475.560081920001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680</v>
      </c>
      <c r="B16" s="24" t="s">
        <v>886</v>
      </c>
      <c r="C16" s="25">
        <v>13202</v>
      </c>
      <c r="D16" s="29" t="s">
        <v>31</v>
      </c>
      <c r="E16" s="30">
        <v>111937.14777599997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680</v>
      </c>
      <c r="B17" s="24" t="s">
        <v>886</v>
      </c>
      <c r="C17" s="25">
        <v>13301</v>
      </c>
      <c r="D17" s="29" t="s">
        <v>32</v>
      </c>
      <c r="E17" s="30">
        <v>6666.6666666666652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680</v>
      </c>
      <c r="B18" s="24" t="s">
        <v>886</v>
      </c>
      <c r="C18" s="25">
        <v>13403</v>
      </c>
      <c r="D18" s="29" t="s">
        <v>33</v>
      </c>
      <c r="E18" s="30">
        <v>118015.99999999996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680</v>
      </c>
      <c r="B19" s="24" t="s">
        <v>886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680</v>
      </c>
      <c r="B20" s="24" t="s">
        <v>886</v>
      </c>
      <c r="C20" s="25">
        <v>14103</v>
      </c>
      <c r="D20" s="29" t="s">
        <v>35</v>
      </c>
      <c r="E20" s="30">
        <v>4999.9999999999982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680</v>
      </c>
      <c r="B21" s="24" t="s">
        <v>886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680</v>
      </c>
      <c r="B22" s="24" t="s">
        <v>886</v>
      </c>
      <c r="C22" s="25">
        <v>14403</v>
      </c>
      <c r="D22" s="29" t="s">
        <v>37</v>
      </c>
      <c r="E22" s="30">
        <v>5999.9999999999982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680</v>
      </c>
      <c r="B23" s="24" t="s">
        <v>886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680</v>
      </c>
      <c r="B24" s="24" t="s">
        <v>886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680</v>
      </c>
      <c r="B25" s="24" t="s">
        <v>886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680</v>
      </c>
      <c r="B26" s="24" t="s">
        <v>886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680</v>
      </c>
      <c r="B27" s="24" t="s">
        <v>886</v>
      </c>
      <c r="C27" s="25">
        <v>2000</v>
      </c>
      <c r="D27" s="26" t="s">
        <v>21</v>
      </c>
      <c r="E27" s="27">
        <v>41633.110977830198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680</v>
      </c>
      <c r="B28" s="24" t="s">
        <v>886</v>
      </c>
      <c r="C28" s="25">
        <v>21101</v>
      </c>
      <c r="D28" s="31" t="s">
        <v>42</v>
      </c>
      <c r="E28" s="30">
        <v>917.0175286220998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680</v>
      </c>
      <c r="B29" s="24" t="s">
        <v>886</v>
      </c>
      <c r="C29" s="25">
        <v>21201</v>
      </c>
      <c r="D29" s="31" t="s">
        <v>43</v>
      </c>
      <c r="E29" s="30">
        <v>482.20697010690191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680</v>
      </c>
      <c r="B30" s="24" t="s">
        <v>886</v>
      </c>
      <c r="C30" s="25">
        <v>21401</v>
      </c>
      <c r="D30" s="31" t="s">
        <v>44</v>
      </c>
      <c r="E30" s="30">
        <v>309.27188920360618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680</v>
      </c>
      <c r="B31" s="24" t="s">
        <v>886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680</v>
      </c>
      <c r="B32" s="24" t="s">
        <v>886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680</v>
      </c>
      <c r="B33" s="24" t="s">
        <v>886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680</v>
      </c>
      <c r="B34" s="24" t="s">
        <v>886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680</v>
      </c>
      <c r="B35" s="24" t="s">
        <v>886</v>
      </c>
      <c r="C35" s="25">
        <v>22104</v>
      </c>
      <c r="D35" s="31" t="s">
        <v>49</v>
      </c>
      <c r="E35" s="30">
        <v>35.238201661658216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680</v>
      </c>
      <c r="B36" s="24" t="s">
        <v>886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680</v>
      </c>
      <c r="B37" s="24" t="s">
        <v>886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680</v>
      </c>
      <c r="B38" s="24" t="s">
        <v>886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680</v>
      </c>
      <c r="B39" s="24" t="s">
        <v>886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680</v>
      </c>
      <c r="B40" s="24" t="s">
        <v>886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680</v>
      </c>
      <c r="B41" s="24" t="s">
        <v>886</v>
      </c>
      <c r="C41" s="25">
        <v>24601</v>
      </c>
      <c r="D41" s="31" t="s">
        <v>54</v>
      </c>
      <c r="E41" s="30">
        <v>270.159546072713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680</v>
      </c>
      <c r="B42" s="24" t="s">
        <v>886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680</v>
      </c>
      <c r="B43" s="24" t="s">
        <v>886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680</v>
      </c>
      <c r="B44" s="24" t="s">
        <v>886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680</v>
      </c>
      <c r="B45" s="24" t="s">
        <v>886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680</v>
      </c>
      <c r="B46" s="24" t="s">
        <v>886</v>
      </c>
      <c r="C46" s="25">
        <v>25301</v>
      </c>
      <c r="D46" s="31" t="s">
        <v>59</v>
      </c>
      <c r="E46" s="30">
        <v>9173.6475885484779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680</v>
      </c>
      <c r="B47" s="24" t="s">
        <v>886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680</v>
      </c>
      <c r="B48" s="24" t="s">
        <v>886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680</v>
      </c>
      <c r="B49" s="24" t="s">
        <v>886</v>
      </c>
      <c r="C49" s="25">
        <v>26103</v>
      </c>
      <c r="D49" s="31" t="s">
        <v>62</v>
      </c>
      <c r="E49" s="30">
        <v>27108.686716907247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x14ac:dyDescent="0.2">
      <c r="A50" s="23" t="s">
        <v>680</v>
      </c>
      <c r="B50" s="24" t="s">
        <v>886</v>
      </c>
      <c r="C50" s="25">
        <v>26104</v>
      </c>
      <c r="D50" s="31" t="s">
        <v>63</v>
      </c>
      <c r="E50" s="30">
        <v>195.36594786745655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680</v>
      </c>
      <c r="B51" s="24" t="s">
        <v>886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680</v>
      </c>
      <c r="B52" s="24" t="s">
        <v>886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680</v>
      </c>
      <c r="B53" s="24" t="s">
        <v>886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680</v>
      </c>
      <c r="B54" s="24" t="s">
        <v>886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680</v>
      </c>
      <c r="B55" s="24" t="s">
        <v>886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680</v>
      </c>
      <c r="B56" s="24" t="s">
        <v>886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680</v>
      </c>
      <c r="B57" s="24" t="s">
        <v>886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680</v>
      </c>
      <c r="B58" s="24" t="s">
        <v>886</v>
      </c>
      <c r="C58" s="25">
        <v>29101</v>
      </c>
      <c r="D58" s="31" t="s">
        <v>71</v>
      </c>
      <c r="E58" s="30">
        <v>89.043432385979642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680</v>
      </c>
      <c r="B59" s="24" t="s">
        <v>886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680</v>
      </c>
      <c r="B60" s="24" t="s">
        <v>886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680</v>
      </c>
      <c r="B61" s="24" t="s">
        <v>886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680</v>
      </c>
      <c r="B62" s="24" t="s">
        <v>886</v>
      </c>
      <c r="C62" s="25">
        <v>29601</v>
      </c>
      <c r="D62" s="31" t="s">
        <v>75</v>
      </c>
      <c r="E62" s="30">
        <v>3052.4731564540625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680</v>
      </c>
      <c r="B63" s="24" t="s">
        <v>886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680</v>
      </c>
      <c r="B64" s="24" t="s">
        <v>886</v>
      </c>
      <c r="C64" s="25">
        <v>3000</v>
      </c>
      <c r="D64" s="26" t="s">
        <v>22</v>
      </c>
      <c r="E64" s="27">
        <v>44453.918044263199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680</v>
      </c>
      <c r="B65" s="24" t="s">
        <v>886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680</v>
      </c>
      <c r="B66" s="24" t="s">
        <v>886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680</v>
      </c>
      <c r="B67" s="24" t="s">
        <v>886</v>
      </c>
      <c r="C67" s="25">
        <v>31401</v>
      </c>
      <c r="D67" s="31" t="s">
        <v>79</v>
      </c>
      <c r="E67" s="30">
        <v>3034.869538248257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680</v>
      </c>
      <c r="B68" s="24" t="s">
        <v>886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680</v>
      </c>
      <c r="B69" s="24" t="s">
        <v>886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680</v>
      </c>
      <c r="B70" s="24" t="s">
        <v>886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680</v>
      </c>
      <c r="B71" s="24" t="s">
        <v>886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680</v>
      </c>
      <c r="B72" s="24" t="s">
        <v>886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680</v>
      </c>
      <c r="B73" s="24" t="s">
        <v>886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680</v>
      </c>
      <c r="B74" s="24" t="s">
        <v>886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680</v>
      </c>
      <c r="B75" s="24" t="s">
        <v>886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680</v>
      </c>
      <c r="B76" s="24" t="s">
        <v>886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680</v>
      </c>
      <c r="B77" s="24" t="s">
        <v>886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680</v>
      </c>
      <c r="B78" s="24" t="s">
        <v>886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680</v>
      </c>
      <c r="B79" s="24" t="s">
        <v>886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680</v>
      </c>
      <c r="B80" s="24" t="s">
        <v>886</v>
      </c>
      <c r="C80" s="25">
        <v>33303</v>
      </c>
      <c r="D80" s="31" t="s">
        <v>92</v>
      </c>
      <c r="E80" s="30">
        <v>1013.3426912113945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680</v>
      </c>
      <c r="B81" s="24" t="s">
        <v>886</v>
      </c>
      <c r="C81" s="25">
        <v>33603</v>
      </c>
      <c r="D81" s="31" t="s">
        <v>93</v>
      </c>
      <c r="E81" s="30">
        <v>447.60198860853046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x14ac:dyDescent="0.2">
      <c r="A82" s="23" t="s">
        <v>680</v>
      </c>
      <c r="B82" s="24" t="s">
        <v>886</v>
      </c>
      <c r="C82" s="25">
        <v>33604</v>
      </c>
      <c r="D82" s="31" t="s">
        <v>738</v>
      </c>
      <c r="E82" s="30">
        <v>229.78180023070834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680</v>
      </c>
      <c r="B83" s="24" t="s">
        <v>886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680</v>
      </c>
      <c r="B84" s="24" t="s">
        <v>886</v>
      </c>
      <c r="C84" s="25">
        <v>34501</v>
      </c>
      <c r="D84" s="31" t="s">
        <v>95</v>
      </c>
      <c r="E84" s="30">
        <v>1597.8769699322656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680</v>
      </c>
      <c r="B85" s="24" t="s">
        <v>886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680</v>
      </c>
      <c r="B86" s="24" t="s">
        <v>886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680</v>
      </c>
      <c r="B87" s="24" t="s">
        <v>886</v>
      </c>
      <c r="C87" s="25">
        <v>35102</v>
      </c>
      <c r="D87" s="31" t="s">
        <v>98</v>
      </c>
      <c r="E87" s="30">
        <v>1767.6443694831057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680</v>
      </c>
      <c r="B88" s="24" t="s">
        <v>886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680</v>
      </c>
      <c r="B89" s="24" t="s">
        <v>886</v>
      </c>
      <c r="C89" s="25">
        <v>35201</v>
      </c>
      <c r="D89" s="31" t="s">
        <v>100</v>
      </c>
      <c r="E89" s="30">
        <v>95.742416762795159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680</v>
      </c>
      <c r="B90" s="24" t="s">
        <v>886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680</v>
      </c>
      <c r="B91" s="24" t="s">
        <v>886</v>
      </c>
      <c r="C91" s="25">
        <v>35501</v>
      </c>
      <c r="D91" s="31" t="s">
        <v>102</v>
      </c>
      <c r="E91" s="30">
        <v>6267.9300060238083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680</v>
      </c>
      <c r="B92" s="24" t="s">
        <v>886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680</v>
      </c>
      <c r="B93" s="24" t="s">
        <v>886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680</v>
      </c>
      <c r="B94" s="24" t="s">
        <v>886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680</v>
      </c>
      <c r="B95" s="24" t="s">
        <v>886</v>
      </c>
      <c r="C95" s="25">
        <v>37501</v>
      </c>
      <c r="D95" s="31" t="s">
        <v>106</v>
      </c>
      <c r="E95" s="30">
        <v>18325.488553674168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680</v>
      </c>
      <c r="B96" s="24" t="s">
        <v>886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680</v>
      </c>
      <c r="B97" s="24" t="s">
        <v>886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680</v>
      </c>
      <c r="B98" s="24" t="s">
        <v>886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680</v>
      </c>
      <c r="B99" s="24" t="s">
        <v>886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680</v>
      </c>
      <c r="B100" s="24" t="s">
        <v>886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x14ac:dyDescent="0.2">
      <c r="A101" s="23" t="s">
        <v>680</v>
      </c>
      <c r="B101" s="24" t="s">
        <v>886</v>
      </c>
      <c r="C101" s="25">
        <v>39206</v>
      </c>
      <c r="D101" s="31" t="s">
        <v>111</v>
      </c>
      <c r="E101" s="30">
        <v>123.80484926223511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680</v>
      </c>
      <c r="B102" s="24" t="s">
        <v>886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680</v>
      </c>
      <c r="B103" s="24" t="s">
        <v>886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680</v>
      </c>
      <c r="B104" s="24" t="s">
        <v>886</v>
      </c>
      <c r="C104" s="25">
        <v>39801</v>
      </c>
      <c r="D104" s="31" t="s">
        <v>114</v>
      </c>
      <c r="E104" s="30">
        <v>11549.834860825935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680</v>
      </c>
      <c r="B105" s="24" t="s">
        <v>886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680</v>
      </c>
      <c r="B106" s="24" t="s">
        <v>886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680</v>
      </c>
      <c r="B107" s="24" t="s">
        <v>886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680</v>
      </c>
      <c r="B108" s="24" t="s">
        <v>886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680</v>
      </c>
      <c r="B109" s="24" t="s">
        <v>886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680</v>
      </c>
      <c r="B110" s="24" t="s">
        <v>886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680</v>
      </c>
      <c r="B111" s="24" t="s">
        <v>886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680</v>
      </c>
      <c r="B112" s="24" t="s">
        <v>886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680</v>
      </c>
      <c r="B113" s="24" t="s">
        <v>886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680</v>
      </c>
      <c r="B114" s="24" t="s">
        <v>886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680</v>
      </c>
      <c r="B115" s="24" t="s">
        <v>886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680</v>
      </c>
      <c r="B116" s="24" t="s">
        <v>886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680</v>
      </c>
      <c r="B117" s="24" t="s">
        <v>886</v>
      </c>
      <c r="C117" s="25">
        <v>5000</v>
      </c>
      <c r="D117" s="26" t="s">
        <v>740</v>
      </c>
      <c r="E117" s="27">
        <v>3440.6834766811389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680</v>
      </c>
      <c r="B118" s="24" t="s">
        <v>886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680</v>
      </c>
      <c r="B119" s="24" t="s">
        <v>886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680</v>
      </c>
      <c r="B120" s="24" t="s">
        <v>886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680</v>
      </c>
      <c r="B121" s="24" t="s">
        <v>886</v>
      </c>
      <c r="C121" s="25">
        <v>51501</v>
      </c>
      <c r="D121" s="29" t="s">
        <v>129</v>
      </c>
      <c r="E121" s="30">
        <v>2706.9559443868175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680</v>
      </c>
      <c r="B122" s="24" t="s">
        <v>886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680</v>
      </c>
      <c r="B123" s="24" t="s">
        <v>886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680</v>
      </c>
      <c r="B124" s="24" t="s">
        <v>886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680</v>
      </c>
      <c r="B125" s="24" t="s">
        <v>886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680</v>
      </c>
      <c r="B126" s="24" t="s">
        <v>886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680</v>
      </c>
      <c r="B127" s="24" t="s">
        <v>886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680</v>
      </c>
      <c r="B128" s="24" t="s">
        <v>886</v>
      </c>
      <c r="C128" s="25">
        <v>56501</v>
      </c>
      <c r="D128" s="29" t="s">
        <v>135</v>
      </c>
      <c r="E128" s="30">
        <v>733.72753229432146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680</v>
      </c>
      <c r="B129" s="24" t="s">
        <v>886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680</v>
      </c>
      <c r="B130" s="24" t="s">
        <v>886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680</v>
      </c>
      <c r="B131" s="24" t="s">
        <v>886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680</v>
      </c>
      <c r="B132" s="24" t="s">
        <v>886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680</v>
      </c>
      <c r="B133" s="24" t="s">
        <v>886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680</v>
      </c>
      <c r="B134" s="24" t="s">
        <v>886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680</v>
      </c>
      <c r="B135" s="24" t="s">
        <v>886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680</v>
      </c>
      <c r="B136" s="24" t="s">
        <v>886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680</v>
      </c>
      <c r="B137" s="24" t="s">
        <v>886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680</v>
      </c>
      <c r="B138" s="24" t="s">
        <v>886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680</v>
      </c>
      <c r="B139" s="24" t="s">
        <v>886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680</v>
      </c>
      <c r="B140" s="24" t="s">
        <v>886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680</v>
      </c>
      <c r="B141" s="24" t="s">
        <v>886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680</v>
      </c>
      <c r="B142" s="24" t="s">
        <v>886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680</v>
      </c>
      <c r="B143" s="24" t="s">
        <v>886</v>
      </c>
      <c r="C143" s="63" t="s">
        <v>742</v>
      </c>
      <c r="D143" s="63"/>
      <c r="E143" s="32">
        <v>961181.12604416127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3.34"/>
        <filter val="$1,597.88"/>
        <filter val="$1,767.64"/>
        <filter val="$11,549.83"/>
        <filter val="$111,937.15"/>
        <filter val="$118,016.00"/>
        <filter val="$123.80"/>
        <filter val="$18,325.49"/>
        <filter val="$195.37"/>
        <filter val="$2,706.96"/>
        <filter val="$229.78"/>
        <filter val="$25,475.56"/>
        <filter val="$27,108.69"/>
        <filter val="$270.16"/>
        <filter val="$3,034.87"/>
        <filter val="$3,052.47"/>
        <filter val="$3,440.68"/>
        <filter val="$309.27"/>
        <filter val="$35.24"/>
        <filter val="$41,633.11"/>
        <filter val="$44,453.92"/>
        <filter val="$447.60"/>
        <filter val="$482.21"/>
        <filter val="$5,000.00"/>
        <filter val="$592,131.29"/>
        <filter val="$6,000.00"/>
        <filter val="$6,267.93"/>
        <filter val="$6,426.75"/>
        <filter val="$6,666.67"/>
        <filter val="$733.73"/>
        <filter val="$871,653.41"/>
        <filter val="$89.04"/>
        <filter val="$9,173.65"/>
        <filter val="$917.02"/>
        <filter val="$95.74"/>
        <filter val="$961,181.13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04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587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575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576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676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681</v>
      </c>
      <c r="B10" s="24" t="s">
        <v>887</v>
      </c>
      <c r="C10" s="25">
        <v>1000</v>
      </c>
      <c r="D10" s="26" t="s">
        <v>19</v>
      </c>
      <c r="E10" s="27">
        <v>871653.41354538663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681</v>
      </c>
      <c r="B11" s="24" t="s">
        <v>887</v>
      </c>
      <c r="C11" s="25">
        <v>11301</v>
      </c>
      <c r="D11" s="29" t="s">
        <v>26</v>
      </c>
      <c r="E11" s="30">
        <v>592131.28896000003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hidden="1" x14ac:dyDescent="0.2">
      <c r="A12" s="23" t="s">
        <v>681</v>
      </c>
      <c r="B12" s="24" t="s">
        <v>887</v>
      </c>
      <c r="C12" s="25">
        <v>12201</v>
      </c>
      <c r="D12" s="29" t="s">
        <v>27</v>
      </c>
      <c r="E12" s="30">
        <v>0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681</v>
      </c>
      <c r="B13" s="24" t="s">
        <v>887</v>
      </c>
      <c r="C13" s="25">
        <v>13101</v>
      </c>
      <c r="D13" s="29" t="s">
        <v>28</v>
      </c>
      <c r="E13" s="30">
        <v>6426.7500607999991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681</v>
      </c>
      <c r="B14" s="24" t="s">
        <v>887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681</v>
      </c>
      <c r="B15" s="24" t="s">
        <v>887</v>
      </c>
      <c r="C15" s="25">
        <v>13201</v>
      </c>
      <c r="D15" s="29" t="s">
        <v>30</v>
      </c>
      <c r="E15" s="30">
        <v>25475.560081920001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681</v>
      </c>
      <c r="B16" s="24" t="s">
        <v>887</v>
      </c>
      <c r="C16" s="25">
        <v>13202</v>
      </c>
      <c r="D16" s="29" t="s">
        <v>31</v>
      </c>
      <c r="E16" s="30">
        <v>111937.14777599997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681</v>
      </c>
      <c r="B17" s="24" t="s">
        <v>887</v>
      </c>
      <c r="C17" s="25">
        <v>13301</v>
      </c>
      <c r="D17" s="29" t="s">
        <v>32</v>
      </c>
      <c r="E17" s="30">
        <v>6666.6666666666652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681</v>
      </c>
      <c r="B18" s="24" t="s">
        <v>887</v>
      </c>
      <c r="C18" s="25">
        <v>13403</v>
      </c>
      <c r="D18" s="29" t="s">
        <v>33</v>
      </c>
      <c r="E18" s="30">
        <v>118015.99999999996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681</v>
      </c>
      <c r="B19" s="24" t="s">
        <v>887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681</v>
      </c>
      <c r="B20" s="24" t="s">
        <v>887</v>
      </c>
      <c r="C20" s="25">
        <v>14103</v>
      </c>
      <c r="D20" s="29" t="s">
        <v>35</v>
      </c>
      <c r="E20" s="30">
        <v>4999.9999999999982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681</v>
      </c>
      <c r="B21" s="24" t="s">
        <v>887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681</v>
      </c>
      <c r="B22" s="24" t="s">
        <v>887</v>
      </c>
      <c r="C22" s="25">
        <v>14403</v>
      </c>
      <c r="D22" s="29" t="s">
        <v>37</v>
      </c>
      <c r="E22" s="30">
        <v>5999.9999999999982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681</v>
      </c>
      <c r="B23" s="24" t="s">
        <v>887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681</v>
      </c>
      <c r="B24" s="24" t="s">
        <v>887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681</v>
      </c>
      <c r="B25" s="24" t="s">
        <v>887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681</v>
      </c>
      <c r="B26" s="24" t="s">
        <v>887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681</v>
      </c>
      <c r="B27" s="24" t="s">
        <v>887</v>
      </c>
      <c r="C27" s="25">
        <v>2000</v>
      </c>
      <c r="D27" s="26" t="s">
        <v>21</v>
      </c>
      <c r="E27" s="27">
        <v>41633.110977830198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681</v>
      </c>
      <c r="B28" s="24" t="s">
        <v>887</v>
      </c>
      <c r="C28" s="25">
        <v>21101</v>
      </c>
      <c r="D28" s="31" t="s">
        <v>42</v>
      </c>
      <c r="E28" s="30">
        <v>917.0175286220998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681</v>
      </c>
      <c r="B29" s="24" t="s">
        <v>887</v>
      </c>
      <c r="C29" s="25">
        <v>21201</v>
      </c>
      <c r="D29" s="31" t="s">
        <v>43</v>
      </c>
      <c r="E29" s="30">
        <v>482.20697010690191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681</v>
      </c>
      <c r="B30" s="24" t="s">
        <v>887</v>
      </c>
      <c r="C30" s="25">
        <v>21401</v>
      </c>
      <c r="D30" s="31" t="s">
        <v>44</v>
      </c>
      <c r="E30" s="30">
        <v>309.27188920360618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681</v>
      </c>
      <c r="B31" s="24" t="s">
        <v>887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681</v>
      </c>
      <c r="B32" s="24" t="s">
        <v>887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681</v>
      </c>
      <c r="B33" s="24" t="s">
        <v>887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681</v>
      </c>
      <c r="B34" s="24" t="s">
        <v>887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681</v>
      </c>
      <c r="B35" s="24" t="s">
        <v>887</v>
      </c>
      <c r="C35" s="25">
        <v>22104</v>
      </c>
      <c r="D35" s="31" t="s">
        <v>49</v>
      </c>
      <c r="E35" s="30">
        <v>35.238201661658216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681</v>
      </c>
      <c r="B36" s="24" t="s">
        <v>887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681</v>
      </c>
      <c r="B37" s="24" t="s">
        <v>887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681</v>
      </c>
      <c r="B38" s="24" t="s">
        <v>887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681</v>
      </c>
      <c r="B39" s="24" t="s">
        <v>887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681</v>
      </c>
      <c r="B40" s="24" t="s">
        <v>887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681</v>
      </c>
      <c r="B41" s="24" t="s">
        <v>887</v>
      </c>
      <c r="C41" s="25">
        <v>24601</v>
      </c>
      <c r="D41" s="31" t="s">
        <v>54</v>
      </c>
      <c r="E41" s="30">
        <v>270.159546072713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681</v>
      </c>
      <c r="B42" s="24" t="s">
        <v>887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681</v>
      </c>
      <c r="B43" s="24" t="s">
        <v>887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681</v>
      </c>
      <c r="B44" s="24" t="s">
        <v>887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681</v>
      </c>
      <c r="B45" s="24" t="s">
        <v>887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681</v>
      </c>
      <c r="B46" s="24" t="s">
        <v>887</v>
      </c>
      <c r="C46" s="25">
        <v>25301</v>
      </c>
      <c r="D46" s="31" t="s">
        <v>59</v>
      </c>
      <c r="E46" s="30">
        <v>9173.6475885484779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681</v>
      </c>
      <c r="B47" s="24" t="s">
        <v>887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681</v>
      </c>
      <c r="B48" s="24" t="s">
        <v>887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681</v>
      </c>
      <c r="B49" s="24" t="s">
        <v>887</v>
      </c>
      <c r="C49" s="25">
        <v>26103</v>
      </c>
      <c r="D49" s="31" t="s">
        <v>62</v>
      </c>
      <c r="E49" s="30">
        <v>27108.686716907247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x14ac:dyDescent="0.2">
      <c r="A50" s="23" t="s">
        <v>681</v>
      </c>
      <c r="B50" s="24" t="s">
        <v>887</v>
      </c>
      <c r="C50" s="25">
        <v>26104</v>
      </c>
      <c r="D50" s="31" t="s">
        <v>63</v>
      </c>
      <c r="E50" s="30">
        <v>195.36594786745655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681</v>
      </c>
      <c r="B51" s="24" t="s">
        <v>887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681</v>
      </c>
      <c r="B52" s="24" t="s">
        <v>887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681</v>
      </c>
      <c r="B53" s="24" t="s">
        <v>887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681</v>
      </c>
      <c r="B54" s="24" t="s">
        <v>887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681</v>
      </c>
      <c r="B55" s="24" t="s">
        <v>887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681</v>
      </c>
      <c r="B56" s="24" t="s">
        <v>887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681</v>
      </c>
      <c r="B57" s="24" t="s">
        <v>887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681</v>
      </c>
      <c r="B58" s="24" t="s">
        <v>887</v>
      </c>
      <c r="C58" s="25">
        <v>29101</v>
      </c>
      <c r="D58" s="31" t="s">
        <v>71</v>
      </c>
      <c r="E58" s="30">
        <v>89.043432385979642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681</v>
      </c>
      <c r="B59" s="24" t="s">
        <v>887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681</v>
      </c>
      <c r="B60" s="24" t="s">
        <v>887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681</v>
      </c>
      <c r="B61" s="24" t="s">
        <v>887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681</v>
      </c>
      <c r="B62" s="24" t="s">
        <v>887</v>
      </c>
      <c r="C62" s="25">
        <v>29601</v>
      </c>
      <c r="D62" s="31" t="s">
        <v>75</v>
      </c>
      <c r="E62" s="30">
        <v>3052.4731564540625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681</v>
      </c>
      <c r="B63" s="24" t="s">
        <v>887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681</v>
      </c>
      <c r="B64" s="24" t="s">
        <v>887</v>
      </c>
      <c r="C64" s="25">
        <v>3000</v>
      </c>
      <c r="D64" s="26" t="s">
        <v>22</v>
      </c>
      <c r="E64" s="27">
        <v>44453.918044263199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681</v>
      </c>
      <c r="B65" s="24" t="s">
        <v>887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681</v>
      </c>
      <c r="B66" s="24" t="s">
        <v>887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681</v>
      </c>
      <c r="B67" s="24" t="s">
        <v>887</v>
      </c>
      <c r="C67" s="25">
        <v>31401</v>
      </c>
      <c r="D67" s="31" t="s">
        <v>79</v>
      </c>
      <c r="E67" s="30">
        <v>3034.869538248257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681</v>
      </c>
      <c r="B68" s="24" t="s">
        <v>887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681</v>
      </c>
      <c r="B69" s="24" t="s">
        <v>887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681</v>
      </c>
      <c r="B70" s="24" t="s">
        <v>887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681</v>
      </c>
      <c r="B71" s="24" t="s">
        <v>887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681</v>
      </c>
      <c r="B72" s="24" t="s">
        <v>887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681</v>
      </c>
      <c r="B73" s="24" t="s">
        <v>887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681</v>
      </c>
      <c r="B74" s="24" t="s">
        <v>887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681</v>
      </c>
      <c r="B75" s="24" t="s">
        <v>887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681</v>
      </c>
      <c r="B76" s="24" t="s">
        <v>887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681</v>
      </c>
      <c r="B77" s="24" t="s">
        <v>887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681</v>
      </c>
      <c r="B78" s="24" t="s">
        <v>887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681</v>
      </c>
      <c r="B79" s="24" t="s">
        <v>887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681</v>
      </c>
      <c r="B80" s="24" t="s">
        <v>887</v>
      </c>
      <c r="C80" s="25">
        <v>33303</v>
      </c>
      <c r="D80" s="31" t="s">
        <v>92</v>
      </c>
      <c r="E80" s="30">
        <v>1013.3426912113945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681</v>
      </c>
      <c r="B81" s="24" t="s">
        <v>887</v>
      </c>
      <c r="C81" s="25">
        <v>33603</v>
      </c>
      <c r="D81" s="31" t="s">
        <v>93</v>
      </c>
      <c r="E81" s="30">
        <v>447.60198860853046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x14ac:dyDescent="0.2">
      <c r="A82" s="23" t="s">
        <v>681</v>
      </c>
      <c r="B82" s="24" t="s">
        <v>887</v>
      </c>
      <c r="C82" s="25">
        <v>33604</v>
      </c>
      <c r="D82" s="31" t="s">
        <v>738</v>
      </c>
      <c r="E82" s="30">
        <v>229.78180023070834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681</v>
      </c>
      <c r="B83" s="24" t="s">
        <v>887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681</v>
      </c>
      <c r="B84" s="24" t="s">
        <v>887</v>
      </c>
      <c r="C84" s="25">
        <v>34501</v>
      </c>
      <c r="D84" s="31" t="s">
        <v>95</v>
      </c>
      <c r="E84" s="30">
        <v>1597.8769699322656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681</v>
      </c>
      <c r="B85" s="24" t="s">
        <v>887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681</v>
      </c>
      <c r="B86" s="24" t="s">
        <v>887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681</v>
      </c>
      <c r="B87" s="24" t="s">
        <v>887</v>
      </c>
      <c r="C87" s="25">
        <v>35102</v>
      </c>
      <c r="D87" s="31" t="s">
        <v>98</v>
      </c>
      <c r="E87" s="30">
        <v>1767.6443694831057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681</v>
      </c>
      <c r="B88" s="24" t="s">
        <v>887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681</v>
      </c>
      <c r="B89" s="24" t="s">
        <v>887</v>
      </c>
      <c r="C89" s="25">
        <v>35201</v>
      </c>
      <c r="D89" s="31" t="s">
        <v>100</v>
      </c>
      <c r="E89" s="30">
        <v>95.742416762795159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681</v>
      </c>
      <c r="B90" s="24" t="s">
        <v>887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681</v>
      </c>
      <c r="B91" s="24" t="s">
        <v>887</v>
      </c>
      <c r="C91" s="25">
        <v>35501</v>
      </c>
      <c r="D91" s="31" t="s">
        <v>102</v>
      </c>
      <c r="E91" s="30">
        <v>6267.9300060238083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681</v>
      </c>
      <c r="B92" s="24" t="s">
        <v>887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681</v>
      </c>
      <c r="B93" s="24" t="s">
        <v>887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681</v>
      </c>
      <c r="B94" s="24" t="s">
        <v>887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681</v>
      </c>
      <c r="B95" s="24" t="s">
        <v>887</v>
      </c>
      <c r="C95" s="25">
        <v>37501</v>
      </c>
      <c r="D95" s="31" t="s">
        <v>106</v>
      </c>
      <c r="E95" s="30">
        <v>18325.488553674168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681</v>
      </c>
      <c r="B96" s="24" t="s">
        <v>887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681</v>
      </c>
      <c r="B97" s="24" t="s">
        <v>887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681</v>
      </c>
      <c r="B98" s="24" t="s">
        <v>887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681</v>
      </c>
      <c r="B99" s="24" t="s">
        <v>887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681</v>
      </c>
      <c r="B100" s="24" t="s">
        <v>887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x14ac:dyDescent="0.2">
      <c r="A101" s="23" t="s">
        <v>681</v>
      </c>
      <c r="B101" s="24" t="s">
        <v>887</v>
      </c>
      <c r="C101" s="25">
        <v>39206</v>
      </c>
      <c r="D101" s="31" t="s">
        <v>111</v>
      </c>
      <c r="E101" s="30">
        <v>123.80484926223511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681</v>
      </c>
      <c r="B102" s="24" t="s">
        <v>887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681</v>
      </c>
      <c r="B103" s="24" t="s">
        <v>887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681</v>
      </c>
      <c r="B104" s="24" t="s">
        <v>887</v>
      </c>
      <c r="C104" s="25">
        <v>39801</v>
      </c>
      <c r="D104" s="31" t="s">
        <v>114</v>
      </c>
      <c r="E104" s="30">
        <v>11549.834860825935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681</v>
      </c>
      <c r="B105" s="24" t="s">
        <v>887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681</v>
      </c>
      <c r="B106" s="24" t="s">
        <v>887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681</v>
      </c>
      <c r="B107" s="24" t="s">
        <v>887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681</v>
      </c>
      <c r="B108" s="24" t="s">
        <v>887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681</v>
      </c>
      <c r="B109" s="24" t="s">
        <v>887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681</v>
      </c>
      <c r="B110" s="24" t="s">
        <v>887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681</v>
      </c>
      <c r="B111" s="24" t="s">
        <v>887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681</v>
      </c>
      <c r="B112" s="24" t="s">
        <v>887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681</v>
      </c>
      <c r="B113" s="24" t="s">
        <v>887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681</v>
      </c>
      <c r="B114" s="24" t="s">
        <v>887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681</v>
      </c>
      <c r="B115" s="24" t="s">
        <v>887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681</v>
      </c>
      <c r="B116" s="24" t="s">
        <v>887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681</v>
      </c>
      <c r="B117" s="24" t="s">
        <v>887</v>
      </c>
      <c r="C117" s="25">
        <v>5000</v>
      </c>
      <c r="D117" s="26" t="s">
        <v>740</v>
      </c>
      <c r="E117" s="27">
        <v>3440.6834766811389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681</v>
      </c>
      <c r="B118" s="24" t="s">
        <v>887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681</v>
      </c>
      <c r="B119" s="24" t="s">
        <v>887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681</v>
      </c>
      <c r="B120" s="24" t="s">
        <v>887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681</v>
      </c>
      <c r="B121" s="24" t="s">
        <v>887</v>
      </c>
      <c r="C121" s="25">
        <v>51501</v>
      </c>
      <c r="D121" s="29" t="s">
        <v>129</v>
      </c>
      <c r="E121" s="30">
        <v>2706.9559443868175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681</v>
      </c>
      <c r="B122" s="24" t="s">
        <v>887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681</v>
      </c>
      <c r="B123" s="24" t="s">
        <v>887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681</v>
      </c>
      <c r="B124" s="24" t="s">
        <v>887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681</v>
      </c>
      <c r="B125" s="24" t="s">
        <v>887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681</v>
      </c>
      <c r="B126" s="24" t="s">
        <v>887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681</v>
      </c>
      <c r="B127" s="24" t="s">
        <v>887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681</v>
      </c>
      <c r="B128" s="24" t="s">
        <v>887</v>
      </c>
      <c r="C128" s="25">
        <v>56501</v>
      </c>
      <c r="D128" s="29" t="s">
        <v>135</v>
      </c>
      <c r="E128" s="30">
        <v>733.72753229432146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681</v>
      </c>
      <c r="B129" s="24" t="s">
        <v>887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681</v>
      </c>
      <c r="B130" s="24" t="s">
        <v>887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681</v>
      </c>
      <c r="B131" s="24" t="s">
        <v>887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681</v>
      </c>
      <c r="B132" s="24" t="s">
        <v>887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681</v>
      </c>
      <c r="B133" s="24" t="s">
        <v>887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681</v>
      </c>
      <c r="B134" s="24" t="s">
        <v>887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681</v>
      </c>
      <c r="B135" s="24" t="s">
        <v>887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681</v>
      </c>
      <c r="B136" s="24" t="s">
        <v>887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681</v>
      </c>
      <c r="B137" s="24" t="s">
        <v>887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681</v>
      </c>
      <c r="B138" s="24" t="s">
        <v>887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681</v>
      </c>
      <c r="B139" s="24" t="s">
        <v>887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681</v>
      </c>
      <c r="B140" s="24" t="s">
        <v>887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681</v>
      </c>
      <c r="B141" s="24" t="s">
        <v>887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681</v>
      </c>
      <c r="B142" s="24" t="s">
        <v>887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681</v>
      </c>
      <c r="B143" s="24" t="s">
        <v>887</v>
      </c>
      <c r="C143" s="63" t="s">
        <v>742</v>
      </c>
      <c r="D143" s="63"/>
      <c r="E143" s="32">
        <v>961181.12604416127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3.34"/>
        <filter val="$1,597.88"/>
        <filter val="$1,767.64"/>
        <filter val="$11,549.83"/>
        <filter val="$111,937.15"/>
        <filter val="$118,016.00"/>
        <filter val="$123.80"/>
        <filter val="$18,325.49"/>
        <filter val="$195.37"/>
        <filter val="$2,706.96"/>
        <filter val="$229.78"/>
        <filter val="$25,475.56"/>
        <filter val="$27,108.69"/>
        <filter val="$270.16"/>
        <filter val="$3,034.87"/>
        <filter val="$3,052.47"/>
        <filter val="$3,440.68"/>
        <filter val="$309.27"/>
        <filter val="$35.24"/>
        <filter val="$41,633.11"/>
        <filter val="$44,453.92"/>
        <filter val="$447.60"/>
        <filter val="$482.21"/>
        <filter val="$5,000.00"/>
        <filter val="$592,131.29"/>
        <filter val="$6,000.00"/>
        <filter val="$6,267.93"/>
        <filter val="$6,426.75"/>
        <filter val="$6,666.67"/>
        <filter val="$733.73"/>
        <filter val="$871,653.41"/>
        <filter val="$89.04"/>
        <filter val="$9,173.65"/>
        <filter val="$917.02"/>
        <filter val="$95.74"/>
        <filter val="$961,181.13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topLeftCell="E1"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4.140625" bestFit="1" customWidth="1"/>
    <col min="13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159</v>
      </c>
      <c r="B2" t="s">
        <v>682</v>
      </c>
      <c r="C2" t="s">
        <v>683</v>
      </c>
      <c r="D2" s="8" t="s">
        <v>684</v>
      </c>
      <c r="E2" s="8" t="s">
        <v>685</v>
      </c>
      <c r="F2" s="8" t="s">
        <v>685</v>
      </c>
      <c r="G2" t="s">
        <v>686</v>
      </c>
      <c r="H2" t="s">
        <v>687</v>
      </c>
      <c r="I2" t="s">
        <v>688</v>
      </c>
      <c r="J2">
        <v>203880168</v>
      </c>
      <c r="K2" s="7">
        <f>$K$7/$D$6</f>
        <v>1598248.1872133105</v>
      </c>
      <c r="L2" s="7">
        <f>$K2*[1]PresupuestoBase2021!$M$139</f>
        <v>1390600.793558955</v>
      </c>
      <c r="M2" s="7">
        <f>$K2*[1]PresupuestoBase2021!$M$140</f>
        <v>62903.608679087156</v>
      </c>
      <c r="N2" s="7">
        <f>$K2*[1]PresupuestoBase2021!$M$141</f>
        <v>100417.50998284214</v>
      </c>
      <c r="O2" s="7">
        <f>$K2*[1]PresupuestoBase2021!$M$142</f>
        <v>0</v>
      </c>
      <c r="P2" s="7">
        <f>$K2*[1]PresupuestoBase2021!$M$143</f>
        <v>44326.274992426188</v>
      </c>
      <c r="Q2" s="7">
        <f>$K2*[1]PresupuestoBase2021!$M$144</f>
        <v>0</v>
      </c>
      <c r="R2" s="7">
        <f>SUM(L2:Q2)</f>
        <v>1598248.1872133103</v>
      </c>
    </row>
    <row r="3" spans="1:18" x14ac:dyDescent="0.25">
      <c r="A3" t="s">
        <v>159</v>
      </c>
      <c r="B3" t="s">
        <v>689</v>
      </c>
      <c r="C3" t="s">
        <v>690</v>
      </c>
      <c r="D3" s="8" t="s">
        <v>691</v>
      </c>
      <c r="E3" s="8" t="s">
        <v>685</v>
      </c>
      <c r="F3" s="8" t="s">
        <v>685</v>
      </c>
      <c r="G3" t="s">
        <v>692</v>
      </c>
      <c r="H3" t="s">
        <v>693</v>
      </c>
      <c r="I3" t="s">
        <v>694</v>
      </c>
      <c r="J3">
        <v>1</v>
      </c>
      <c r="K3" s="7">
        <f t="shared" ref="K3:K5" si="0">$K$7/$D$6</f>
        <v>1598248.1872133105</v>
      </c>
      <c r="L3" s="7">
        <f>$K3*[1]PresupuestoBase2021!$M$139</f>
        <v>1390600.793558955</v>
      </c>
      <c r="M3" s="7">
        <f>$K3*[1]PresupuestoBase2021!$M$140</f>
        <v>62903.608679087156</v>
      </c>
      <c r="N3" s="7">
        <f>$K3*[1]PresupuestoBase2021!$M$141</f>
        <v>100417.50998284214</v>
      </c>
      <c r="O3" s="7">
        <f>$K3*[1]PresupuestoBase2021!$M$142</f>
        <v>0</v>
      </c>
      <c r="P3" s="7">
        <f>$K3*[1]PresupuestoBase2021!$M$143</f>
        <v>44326.274992426188</v>
      </c>
      <c r="Q3" s="7">
        <f>$K3*[1]PresupuestoBase2021!$M$144</f>
        <v>0</v>
      </c>
      <c r="R3" s="7">
        <f t="shared" ref="R3:R5" si="1">SUM(L3:Q3)</f>
        <v>1598248.1872133103</v>
      </c>
    </row>
    <row r="4" spans="1:18" x14ac:dyDescent="0.25">
      <c r="A4" t="s">
        <v>159</v>
      </c>
      <c r="B4" t="s">
        <v>689</v>
      </c>
      <c r="C4" t="s">
        <v>690</v>
      </c>
      <c r="D4" s="8" t="s">
        <v>695</v>
      </c>
      <c r="E4" s="8" t="s">
        <v>685</v>
      </c>
      <c r="F4" s="8" t="s">
        <v>685</v>
      </c>
      <c r="G4" s="8" t="s">
        <v>696</v>
      </c>
      <c r="H4" t="s">
        <v>697</v>
      </c>
      <c r="I4" t="s">
        <v>698</v>
      </c>
      <c r="J4">
        <v>1</v>
      </c>
      <c r="K4" s="7">
        <f t="shared" si="0"/>
        <v>1598248.1872133105</v>
      </c>
      <c r="L4" s="7">
        <f>$K4*[1]PresupuestoBase2021!$M$139</f>
        <v>1390600.793558955</v>
      </c>
      <c r="M4" s="7">
        <f>$K4*[1]PresupuestoBase2021!$M$140</f>
        <v>62903.608679087156</v>
      </c>
      <c r="N4" s="7">
        <f>$K4*[1]PresupuestoBase2021!$M$141</f>
        <v>100417.50998284214</v>
      </c>
      <c r="O4" s="7">
        <f>$K4*[1]PresupuestoBase2021!$M$142</f>
        <v>0</v>
      </c>
      <c r="P4" s="7">
        <f>$K4*[1]PresupuestoBase2021!$M$143</f>
        <v>44326.274992426188</v>
      </c>
      <c r="Q4" s="7">
        <f>$K4*[1]PresupuestoBase2021!$M$144</f>
        <v>0</v>
      </c>
      <c r="R4" s="7">
        <f t="shared" si="1"/>
        <v>1598248.1872133103</v>
      </c>
    </row>
    <row r="5" spans="1:18" x14ac:dyDescent="0.25">
      <c r="A5" t="s">
        <v>159</v>
      </c>
      <c r="B5" t="s">
        <v>699</v>
      </c>
      <c r="C5" t="s">
        <v>700</v>
      </c>
      <c r="D5" s="8" t="s">
        <v>701</v>
      </c>
      <c r="E5" s="8" t="s">
        <v>685</v>
      </c>
      <c r="F5" s="8" t="s">
        <v>685</v>
      </c>
      <c r="G5" t="s">
        <v>702</v>
      </c>
      <c r="H5" t="s">
        <v>703</v>
      </c>
      <c r="I5" t="s">
        <v>675</v>
      </c>
      <c r="J5">
        <v>5</v>
      </c>
      <c r="K5" s="7">
        <f t="shared" si="0"/>
        <v>1598248.1872133105</v>
      </c>
      <c r="L5" s="7">
        <f>$K5*[1]PresupuestoBase2021!$M$139</f>
        <v>1390600.793558955</v>
      </c>
      <c r="M5" s="7">
        <f>$K5*[1]PresupuestoBase2021!$M$140</f>
        <v>62903.608679087156</v>
      </c>
      <c r="N5" s="7">
        <f>$K5*[1]PresupuestoBase2021!$M$141</f>
        <v>100417.50998284214</v>
      </c>
      <c r="O5" s="7">
        <f>$K5*[1]PresupuestoBase2021!$M$142</f>
        <v>0</v>
      </c>
      <c r="P5" s="7">
        <f>$K5*[1]PresupuestoBase2021!$M$143</f>
        <v>44326.274992426188</v>
      </c>
      <c r="Q5" s="7">
        <f>$K5*[1]PresupuestoBase2021!$M$144</f>
        <v>0</v>
      </c>
      <c r="R5" s="7">
        <f t="shared" si="1"/>
        <v>1598248.1872133103</v>
      </c>
    </row>
    <row r="6" spans="1:18" x14ac:dyDescent="0.25">
      <c r="D6">
        <f>COUNTA(D2:D5)</f>
        <v>4</v>
      </c>
      <c r="K6" s="7">
        <f>SUM(K2:K5)</f>
        <v>6392992.748853242</v>
      </c>
      <c r="L6" s="7">
        <f t="shared" ref="L6:R6" si="2">SUM(L2:L5)</f>
        <v>5562403.1742358198</v>
      </c>
      <c r="M6" s="7">
        <f t="shared" si="2"/>
        <v>251614.43471634862</v>
      </c>
      <c r="N6" s="7">
        <f t="shared" si="2"/>
        <v>401670.03993136855</v>
      </c>
      <c r="O6" s="7">
        <f t="shared" si="2"/>
        <v>0</v>
      </c>
      <c r="P6" s="7">
        <f t="shared" si="2"/>
        <v>177305.09996970475</v>
      </c>
      <c r="Q6" s="7">
        <f t="shared" si="2"/>
        <v>0</v>
      </c>
      <c r="R6" s="7">
        <f t="shared" si="2"/>
        <v>6392992.7488532411</v>
      </c>
    </row>
    <row r="7" spans="1:18" x14ac:dyDescent="0.25">
      <c r="K7" s="7">
        <f>[1]PresupuestoBase2021!$L$135</f>
        <v>6392992.748853242</v>
      </c>
    </row>
  </sheetData>
  <pageMargins left="0.7" right="0.7" top="0.75" bottom="0.75" header="0.3" footer="0.3"/>
  <pageSetup paperSize="29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28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214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682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683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684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704</v>
      </c>
      <c r="B10" s="24" t="s">
        <v>888</v>
      </c>
      <c r="C10" s="25">
        <v>1000</v>
      </c>
      <c r="D10" s="26" t="s">
        <v>19</v>
      </c>
      <c r="E10" s="27">
        <v>1390600.793558955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704</v>
      </c>
      <c r="B11" s="24" t="s">
        <v>888</v>
      </c>
      <c r="C11" s="25">
        <v>11301</v>
      </c>
      <c r="D11" s="29" t="s">
        <v>26</v>
      </c>
      <c r="E11" s="30">
        <v>794677.40031521744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704</v>
      </c>
      <c r="B12" s="24" t="s">
        <v>888</v>
      </c>
      <c r="C12" s="25">
        <v>12201</v>
      </c>
      <c r="D12" s="29" t="s">
        <v>27</v>
      </c>
      <c r="E12" s="30">
        <v>162499.99997223439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704</v>
      </c>
      <c r="B13" s="24" t="s">
        <v>888</v>
      </c>
      <c r="C13" s="25">
        <v>13101</v>
      </c>
      <c r="D13" s="29" t="s">
        <v>28</v>
      </c>
      <c r="E13" s="30">
        <v>15733.975953311612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704</v>
      </c>
      <c r="B14" s="24" t="s">
        <v>888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704</v>
      </c>
      <c r="B15" s="24" t="s">
        <v>888</v>
      </c>
      <c r="C15" s="25">
        <v>13201</v>
      </c>
      <c r="D15" s="29" t="s">
        <v>30</v>
      </c>
      <c r="E15" s="30">
        <v>36516.730722720567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704</v>
      </c>
      <c r="B16" s="24" t="s">
        <v>888</v>
      </c>
      <c r="C16" s="25">
        <v>13202</v>
      </c>
      <c r="D16" s="29" t="s">
        <v>31</v>
      </c>
      <c r="E16" s="30">
        <v>150226.68663493148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704</v>
      </c>
      <c r="B17" s="24" t="s">
        <v>888</v>
      </c>
      <c r="C17" s="25">
        <v>13301</v>
      </c>
      <c r="D17" s="29" t="s">
        <v>32</v>
      </c>
      <c r="E17" s="30">
        <v>74999.999987185103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704</v>
      </c>
      <c r="B18" s="24" t="s">
        <v>888</v>
      </c>
      <c r="C18" s="25">
        <v>13403</v>
      </c>
      <c r="D18" s="29" t="s">
        <v>33</v>
      </c>
      <c r="E18" s="30">
        <v>58445.999990013617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704</v>
      </c>
      <c r="B19" s="24" t="s">
        <v>888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704</v>
      </c>
      <c r="B20" s="24" t="s">
        <v>888</v>
      </c>
      <c r="C20" s="25">
        <v>14103</v>
      </c>
      <c r="D20" s="29" t="s">
        <v>35</v>
      </c>
      <c r="E20" s="30">
        <v>9999.9999982913487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704</v>
      </c>
      <c r="B21" s="24" t="s">
        <v>888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704</v>
      </c>
      <c r="B22" s="24" t="s">
        <v>888</v>
      </c>
      <c r="C22" s="25">
        <v>14403</v>
      </c>
      <c r="D22" s="29" t="s">
        <v>37</v>
      </c>
      <c r="E22" s="30">
        <v>12499.999997864184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704</v>
      </c>
      <c r="B23" s="24" t="s">
        <v>888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704</v>
      </c>
      <c r="B24" s="24" t="s">
        <v>888</v>
      </c>
      <c r="C24" s="25">
        <v>15202</v>
      </c>
      <c r="D24" s="29" t="s">
        <v>39</v>
      </c>
      <c r="E24" s="30">
        <v>74999.999987185103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704</v>
      </c>
      <c r="B25" s="24" t="s">
        <v>888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704</v>
      </c>
      <c r="B26" s="24" t="s">
        <v>888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704</v>
      </c>
      <c r="B27" s="24" t="s">
        <v>888</v>
      </c>
      <c r="C27" s="25">
        <v>2000</v>
      </c>
      <c r="D27" s="26" t="s">
        <v>21</v>
      </c>
      <c r="E27" s="27">
        <v>62903.608679087156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704</v>
      </c>
      <c r="B28" s="24" t="s">
        <v>888</v>
      </c>
      <c r="C28" s="25">
        <v>21101</v>
      </c>
      <c r="D28" s="31" t="s">
        <v>42</v>
      </c>
      <c r="E28" s="30">
        <v>3832.2873460743399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704</v>
      </c>
      <c r="B29" s="24" t="s">
        <v>888</v>
      </c>
      <c r="C29" s="25">
        <v>21201</v>
      </c>
      <c r="D29" s="31" t="s">
        <v>43</v>
      </c>
      <c r="E29" s="30">
        <v>6105.7757490677177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704</v>
      </c>
      <c r="B30" s="24" t="s">
        <v>888</v>
      </c>
      <c r="C30" s="25">
        <v>21401</v>
      </c>
      <c r="D30" s="31" t="s">
        <v>44</v>
      </c>
      <c r="E30" s="30">
        <v>583.10259636149704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704</v>
      </c>
      <c r="B31" s="24" t="s">
        <v>888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704</v>
      </c>
      <c r="B32" s="24" t="s">
        <v>888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704</v>
      </c>
      <c r="B33" s="24" t="s">
        <v>888</v>
      </c>
      <c r="C33" s="25">
        <v>22102</v>
      </c>
      <c r="D33" s="31" t="s">
        <v>47</v>
      </c>
      <c r="E33" s="30">
        <v>9748.7721308448745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704</v>
      </c>
      <c r="B34" s="24" t="s">
        <v>888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704</v>
      </c>
      <c r="B35" s="24" t="s">
        <v>888</v>
      </c>
      <c r="C35" s="25">
        <v>22104</v>
      </c>
      <c r="D35" s="31" t="s">
        <v>49</v>
      </c>
      <c r="E35" s="30">
        <v>762.56704810927283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704</v>
      </c>
      <c r="B36" s="24" t="s">
        <v>888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704</v>
      </c>
      <c r="B37" s="24" t="s">
        <v>888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704</v>
      </c>
      <c r="B38" s="24" t="s">
        <v>888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704</v>
      </c>
      <c r="B39" s="24" t="s">
        <v>888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704</v>
      </c>
      <c r="B40" s="24" t="s">
        <v>888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704</v>
      </c>
      <c r="B41" s="24" t="s">
        <v>888</v>
      </c>
      <c r="C41" s="25">
        <v>24601</v>
      </c>
      <c r="D41" s="31" t="s">
        <v>54</v>
      </c>
      <c r="E41" s="30">
        <v>121.63516265352226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704</v>
      </c>
      <c r="B42" s="24" t="s">
        <v>888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704</v>
      </c>
      <c r="B43" s="24" t="s">
        <v>888</v>
      </c>
      <c r="C43" s="25">
        <v>24801</v>
      </c>
      <c r="D43" s="31" t="s">
        <v>56</v>
      </c>
      <c r="E43" s="30">
        <v>40.183914168709151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704</v>
      </c>
      <c r="B44" s="24" t="s">
        <v>888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704</v>
      </c>
      <c r="B45" s="24" t="s">
        <v>888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704</v>
      </c>
      <c r="B46" s="24" t="s">
        <v>888</v>
      </c>
      <c r="C46" s="25">
        <v>25301</v>
      </c>
      <c r="D46" s="31" t="s">
        <v>59</v>
      </c>
      <c r="E46" s="30">
        <v>20299.330810027681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704</v>
      </c>
      <c r="B47" s="24" t="s">
        <v>888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704</v>
      </c>
      <c r="B48" s="24" t="s">
        <v>888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704</v>
      </c>
      <c r="B49" s="24" t="s">
        <v>888</v>
      </c>
      <c r="C49" s="25">
        <v>26103</v>
      </c>
      <c r="D49" s="31" t="s">
        <v>62</v>
      </c>
      <c r="E49" s="30">
        <v>20741.492964047909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704</v>
      </c>
      <c r="B50" s="24" t="s">
        <v>888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704</v>
      </c>
      <c r="B51" s="24" t="s">
        <v>888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704</v>
      </c>
      <c r="B52" s="24" t="s">
        <v>888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704</v>
      </c>
      <c r="B53" s="24" t="s">
        <v>888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704</v>
      </c>
      <c r="B54" s="24" t="s">
        <v>888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704</v>
      </c>
      <c r="B55" s="24" t="s">
        <v>888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704</v>
      </c>
      <c r="B56" s="24" t="s">
        <v>888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704</v>
      </c>
      <c r="B57" s="24" t="s">
        <v>888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704</v>
      </c>
      <c r="B58" s="24" t="s">
        <v>888</v>
      </c>
      <c r="C58" s="25">
        <v>29101</v>
      </c>
      <c r="D58" s="31" t="s">
        <v>71</v>
      </c>
      <c r="E58" s="30">
        <v>174.35182143738763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704</v>
      </c>
      <c r="B59" s="24" t="s">
        <v>888</v>
      </c>
      <c r="C59" s="25">
        <v>29201</v>
      </c>
      <c r="D59" s="31" t="s">
        <v>72</v>
      </c>
      <c r="E59" s="30">
        <v>494.10913629424942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704</v>
      </c>
      <c r="B60" s="24" t="s">
        <v>888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704</v>
      </c>
      <c r="B61" s="24" t="s">
        <v>888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704</v>
      </c>
      <c r="B62" s="24" t="s">
        <v>888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704</v>
      </c>
      <c r="B63" s="24" t="s">
        <v>888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704</v>
      </c>
      <c r="B64" s="24" t="s">
        <v>888</v>
      </c>
      <c r="C64" s="25">
        <v>3000</v>
      </c>
      <c r="D64" s="26" t="s">
        <v>22</v>
      </c>
      <c r="E64" s="27">
        <v>100417.50998284214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704</v>
      </c>
      <c r="B65" s="24" t="s">
        <v>888</v>
      </c>
      <c r="C65" s="25">
        <v>31101</v>
      </c>
      <c r="D65" s="31" t="s">
        <v>77</v>
      </c>
      <c r="E65" s="30">
        <v>13.059597800770105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704</v>
      </c>
      <c r="B66" s="24" t="s">
        <v>888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704</v>
      </c>
      <c r="B67" s="24" t="s">
        <v>888</v>
      </c>
      <c r="C67" s="25">
        <v>31401</v>
      </c>
      <c r="D67" s="31" t="s">
        <v>79</v>
      </c>
      <c r="E67" s="30">
        <v>880.49980762368205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704</v>
      </c>
      <c r="B68" s="24" t="s">
        <v>888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704</v>
      </c>
      <c r="B69" s="24" t="s">
        <v>888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704</v>
      </c>
      <c r="B70" s="24" t="s">
        <v>888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704</v>
      </c>
      <c r="B71" s="24" t="s">
        <v>888</v>
      </c>
      <c r="C71" s="25">
        <v>31801</v>
      </c>
      <c r="D71" s="31" t="s">
        <v>83</v>
      </c>
      <c r="E71" s="30">
        <v>25.651879239230254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704</v>
      </c>
      <c r="B72" s="24" t="s">
        <v>888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704</v>
      </c>
      <c r="B73" s="24" t="s">
        <v>888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704</v>
      </c>
      <c r="B74" s="24" t="s">
        <v>888</v>
      </c>
      <c r="C74" s="25">
        <v>32303</v>
      </c>
      <c r="D74" s="31" t="s">
        <v>86</v>
      </c>
      <c r="E74" s="30">
        <v>3802.7435974405089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704</v>
      </c>
      <c r="B75" s="24" t="s">
        <v>888</v>
      </c>
      <c r="C75" s="25">
        <v>32601</v>
      </c>
      <c r="D75" s="31" t="s">
        <v>87</v>
      </c>
      <c r="E75" s="30">
        <v>12.630171954323117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704</v>
      </c>
      <c r="B76" s="24" t="s">
        <v>888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704</v>
      </c>
      <c r="B77" s="24" t="s">
        <v>888</v>
      </c>
      <c r="C77" s="25">
        <v>33101</v>
      </c>
      <c r="D77" s="31" t="s">
        <v>89</v>
      </c>
      <c r="E77" s="30">
        <v>13662.827948687411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x14ac:dyDescent="0.2">
      <c r="A78" s="23" t="s">
        <v>704</v>
      </c>
      <c r="B78" s="24" t="s">
        <v>888</v>
      </c>
      <c r="C78" s="25">
        <v>33104</v>
      </c>
      <c r="D78" s="31" t="s">
        <v>90</v>
      </c>
      <c r="E78" s="30">
        <v>1172.0799573611853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x14ac:dyDescent="0.2">
      <c r="A79" s="23" t="s">
        <v>704</v>
      </c>
      <c r="B79" s="24" t="s">
        <v>888</v>
      </c>
      <c r="C79" s="25">
        <v>33301</v>
      </c>
      <c r="D79" s="31" t="s">
        <v>91</v>
      </c>
      <c r="E79" s="30">
        <v>1924.6646672761913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704</v>
      </c>
      <c r="B80" s="24" t="s">
        <v>888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704</v>
      </c>
      <c r="B81" s="24" t="s">
        <v>888</v>
      </c>
      <c r="C81" s="25">
        <v>33603</v>
      </c>
      <c r="D81" s="31" t="s">
        <v>93</v>
      </c>
      <c r="E81" s="30">
        <v>2017.8558858342851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704</v>
      </c>
      <c r="B82" s="24" t="s">
        <v>888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704</v>
      </c>
      <c r="B83" s="24" t="s">
        <v>888</v>
      </c>
      <c r="C83" s="25">
        <v>34102</v>
      </c>
      <c r="D83" s="31" t="s">
        <v>94</v>
      </c>
      <c r="E83" s="30">
        <v>1673.9097801569631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704</v>
      </c>
      <c r="B84" s="24" t="s">
        <v>888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704</v>
      </c>
      <c r="B85" s="24" t="s">
        <v>888</v>
      </c>
      <c r="C85" s="25">
        <v>34701</v>
      </c>
      <c r="D85" s="31" t="s">
        <v>96</v>
      </c>
      <c r="E85" s="30">
        <v>43.639770136577233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704</v>
      </c>
      <c r="B86" s="24" t="s">
        <v>888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704</v>
      </c>
      <c r="B87" s="24" t="s">
        <v>888</v>
      </c>
      <c r="C87" s="25">
        <v>35102</v>
      </c>
      <c r="D87" s="31" t="s">
        <v>98</v>
      </c>
      <c r="E87" s="30">
        <v>219.0577023757802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704</v>
      </c>
      <c r="B88" s="24" t="s">
        <v>888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704</v>
      </c>
      <c r="B89" s="24" t="s">
        <v>888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704</v>
      </c>
      <c r="B90" s="24" t="s">
        <v>888</v>
      </c>
      <c r="C90" s="25">
        <v>35301</v>
      </c>
      <c r="D90" s="31" t="s">
        <v>101</v>
      </c>
      <c r="E90" s="30">
        <v>202.08275126916988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704</v>
      </c>
      <c r="B91" s="24" t="s">
        <v>888</v>
      </c>
      <c r="C91" s="25">
        <v>35501</v>
      </c>
      <c r="D91" s="31" t="s">
        <v>102</v>
      </c>
      <c r="E91" s="30">
        <v>31.060118870071406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704</v>
      </c>
      <c r="B92" s="24" t="s">
        <v>888</v>
      </c>
      <c r="C92" s="25">
        <v>35701</v>
      </c>
      <c r="D92" s="31" t="s">
        <v>103</v>
      </c>
      <c r="E92" s="30">
        <v>35.162398720835562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704</v>
      </c>
      <c r="B93" s="24" t="s">
        <v>888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704</v>
      </c>
      <c r="B94" s="24" t="s">
        <v>888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704</v>
      </c>
      <c r="B95" s="24" t="s">
        <v>888</v>
      </c>
      <c r="C95" s="25">
        <v>37501</v>
      </c>
      <c r="D95" s="31" t="s">
        <v>106</v>
      </c>
      <c r="E95" s="30">
        <v>1319.8835342428954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704</v>
      </c>
      <c r="B96" s="24" t="s">
        <v>888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704</v>
      </c>
      <c r="B97" s="24" t="s">
        <v>888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704</v>
      </c>
      <c r="B98" s="24" t="s">
        <v>888</v>
      </c>
      <c r="C98" s="25">
        <v>38201</v>
      </c>
      <c r="D98" s="31" t="s">
        <v>109</v>
      </c>
      <c r="E98" s="30">
        <v>3.6374895228450588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">
      <c r="A99" s="23" t="s">
        <v>704</v>
      </c>
      <c r="B99" s="24" t="s">
        <v>888</v>
      </c>
      <c r="C99" s="25">
        <v>38401</v>
      </c>
      <c r="D99" s="31" t="s">
        <v>110</v>
      </c>
      <c r="E99" s="30">
        <v>286.7049033631348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704</v>
      </c>
      <c r="B100" s="24" t="s">
        <v>888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x14ac:dyDescent="0.2">
      <c r="A101" s="23" t="s">
        <v>704</v>
      </c>
      <c r="B101" s="24" t="s">
        <v>888</v>
      </c>
      <c r="C101" s="25">
        <v>39206</v>
      </c>
      <c r="D101" s="31" t="s">
        <v>111</v>
      </c>
      <c r="E101" s="30">
        <v>393.47077039382327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704</v>
      </c>
      <c r="B102" s="24" t="s">
        <v>888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704</v>
      </c>
      <c r="B103" s="24" t="s">
        <v>888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704</v>
      </c>
      <c r="B104" s="24" t="s">
        <v>888</v>
      </c>
      <c r="C104" s="25">
        <v>39801</v>
      </c>
      <c r="D104" s="31" t="s">
        <v>114</v>
      </c>
      <c r="E104" s="30">
        <v>7572.9144453515955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x14ac:dyDescent="0.2">
      <c r="A105" s="23" t="s">
        <v>704</v>
      </c>
      <c r="B105" s="24" t="s">
        <v>888</v>
      </c>
      <c r="C105" s="25">
        <v>39802</v>
      </c>
      <c r="D105" s="31" t="s">
        <v>115</v>
      </c>
      <c r="E105" s="30">
        <v>65123.972010284495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704</v>
      </c>
      <c r="B106" s="24" t="s">
        <v>888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704</v>
      </c>
      <c r="B107" s="24" t="s">
        <v>888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704</v>
      </c>
      <c r="B108" s="24" t="s">
        <v>888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704</v>
      </c>
      <c r="B109" s="24" t="s">
        <v>888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704</v>
      </c>
      <c r="B110" s="24" t="s">
        <v>888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704</v>
      </c>
      <c r="B111" s="24" t="s">
        <v>888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704</v>
      </c>
      <c r="B112" s="24" t="s">
        <v>888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704</v>
      </c>
      <c r="B113" s="24" t="s">
        <v>888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704</v>
      </c>
      <c r="B114" s="24" t="s">
        <v>888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704</v>
      </c>
      <c r="B115" s="24" t="s">
        <v>888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704</v>
      </c>
      <c r="B116" s="24" t="s">
        <v>888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704</v>
      </c>
      <c r="B117" s="24" t="s">
        <v>888</v>
      </c>
      <c r="C117" s="25">
        <v>5000</v>
      </c>
      <c r="D117" s="26" t="s">
        <v>740</v>
      </c>
      <c r="E117" s="27">
        <v>44326.274992426188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704</v>
      </c>
      <c r="B118" s="24" t="s">
        <v>888</v>
      </c>
      <c r="C118" s="25">
        <v>51101</v>
      </c>
      <c r="D118" s="29" t="s">
        <v>126</v>
      </c>
      <c r="E118" s="30">
        <v>8643.381564633004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704</v>
      </c>
      <c r="B119" s="24" t="s">
        <v>888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704</v>
      </c>
      <c r="B120" s="24" t="s">
        <v>888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704</v>
      </c>
      <c r="B121" s="24" t="s">
        <v>888</v>
      </c>
      <c r="C121" s="25">
        <v>51501</v>
      </c>
      <c r="D121" s="29" t="s">
        <v>129</v>
      </c>
      <c r="E121" s="30">
        <v>22411.260466191517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704</v>
      </c>
      <c r="B122" s="24" t="s">
        <v>888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704</v>
      </c>
      <c r="B123" s="24" t="s">
        <v>888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704</v>
      </c>
      <c r="B124" s="24" t="s">
        <v>888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704</v>
      </c>
      <c r="B125" s="24" t="s">
        <v>888</v>
      </c>
      <c r="C125" s="25">
        <v>54103</v>
      </c>
      <c r="D125" s="29" t="s">
        <v>741</v>
      </c>
      <c r="E125" s="30">
        <v>4676.869999200886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704</v>
      </c>
      <c r="B126" s="24" t="s">
        <v>888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704</v>
      </c>
      <c r="B127" s="24" t="s">
        <v>888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704</v>
      </c>
      <c r="B128" s="24" t="s">
        <v>888</v>
      </c>
      <c r="C128" s="25">
        <v>56501</v>
      </c>
      <c r="D128" s="29" t="s">
        <v>135</v>
      </c>
      <c r="E128" s="30">
        <v>7426.3199251080941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704</v>
      </c>
      <c r="B129" s="24" t="s">
        <v>888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704</v>
      </c>
      <c r="B130" s="24" t="s">
        <v>888</v>
      </c>
      <c r="C130" s="25">
        <v>56701</v>
      </c>
      <c r="D130" s="29" t="s">
        <v>137</v>
      </c>
      <c r="E130" s="30">
        <v>1168.4432860583743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704</v>
      </c>
      <c r="B131" s="24" t="s">
        <v>888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704</v>
      </c>
      <c r="B132" s="24" t="s">
        <v>888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704</v>
      </c>
      <c r="B133" s="24" t="s">
        <v>888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704</v>
      </c>
      <c r="B134" s="24" t="s">
        <v>888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704</v>
      </c>
      <c r="B135" s="24" t="s">
        <v>888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704</v>
      </c>
      <c r="B136" s="24" t="s">
        <v>888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704</v>
      </c>
      <c r="B137" s="24" t="s">
        <v>888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704</v>
      </c>
      <c r="B138" s="24" t="s">
        <v>888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704</v>
      </c>
      <c r="B139" s="24" t="s">
        <v>888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704</v>
      </c>
      <c r="B140" s="24" t="s">
        <v>888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704</v>
      </c>
      <c r="B141" s="24" t="s">
        <v>888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704</v>
      </c>
      <c r="B142" s="24" t="s">
        <v>888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704</v>
      </c>
      <c r="B143" s="24" t="s">
        <v>888</v>
      </c>
      <c r="C143" s="63" t="s">
        <v>742</v>
      </c>
      <c r="D143" s="63"/>
      <c r="E143" s="32">
        <v>1598248.1869402251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68.44"/>
        <filter val="$1,172.08"/>
        <filter val="$1,319.88"/>
        <filter val="$1,390,600.79"/>
        <filter val="$1,598,248.19"/>
        <filter val="$1,673.91"/>
        <filter val="$1,924.66"/>
        <filter val="$10,000.00"/>
        <filter val="$100,417.51"/>
        <filter val="$12,500.00"/>
        <filter val="$12.63"/>
        <filter val="$121.64"/>
        <filter val="$13,662.83"/>
        <filter val="$13.06"/>
        <filter val="$15,733.98"/>
        <filter val="$150,226.69"/>
        <filter val="$162,500.00"/>
        <filter val="$174.35"/>
        <filter val="$2,017.86"/>
        <filter val="$20,299.33"/>
        <filter val="$20,741.49"/>
        <filter val="$202.08"/>
        <filter val="$219.06"/>
        <filter val="$22,411.26"/>
        <filter val="$25.65"/>
        <filter val="$286.70"/>
        <filter val="$3,802.74"/>
        <filter val="$3,832.29"/>
        <filter val="$3.64"/>
        <filter val="$31.06"/>
        <filter val="$35.16"/>
        <filter val="$36,516.73"/>
        <filter val="$393.47"/>
        <filter val="$4,676.87"/>
        <filter val="$40.18"/>
        <filter val="$43.64"/>
        <filter val="$44,326.27"/>
        <filter val="$494.11"/>
        <filter val="$58,446.00"/>
        <filter val="$583.10"/>
        <filter val="$6,105.78"/>
        <filter val="$62,903.61"/>
        <filter val="$65,123.97"/>
        <filter val="$7,426.32"/>
        <filter val="$7,572.91"/>
        <filter val="$75,000.00"/>
        <filter val="$762.57"/>
        <filter val="$794,677.40"/>
        <filter val="$8,643.38"/>
        <filter val="$880.50"/>
        <filter val="$9,748.77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53" bottom="0.37" header="0.31496062992125984" footer="0.31496062992125984"/>
  <pageSetup paperSize="295" scale="60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28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705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689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690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691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706</v>
      </c>
      <c r="B10" s="24" t="s">
        <v>889</v>
      </c>
      <c r="C10" s="25">
        <v>1000</v>
      </c>
      <c r="D10" s="26" t="s">
        <v>19</v>
      </c>
      <c r="E10" s="27">
        <v>1390600.793558955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706</v>
      </c>
      <c r="B11" s="24" t="s">
        <v>889</v>
      </c>
      <c r="C11" s="25">
        <v>11301</v>
      </c>
      <c r="D11" s="29" t="s">
        <v>26</v>
      </c>
      <c r="E11" s="30">
        <v>794677.40031521744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706</v>
      </c>
      <c r="B12" s="24" t="s">
        <v>889</v>
      </c>
      <c r="C12" s="25">
        <v>12201</v>
      </c>
      <c r="D12" s="29" t="s">
        <v>27</v>
      </c>
      <c r="E12" s="30">
        <v>162499.99997223439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706</v>
      </c>
      <c r="B13" s="24" t="s">
        <v>889</v>
      </c>
      <c r="C13" s="25">
        <v>13101</v>
      </c>
      <c r="D13" s="29" t="s">
        <v>28</v>
      </c>
      <c r="E13" s="30">
        <v>15733.975953311612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706</v>
      </c>
      <c r="B14" s="24" t="s">
        <v>889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706</v>
      </c>
      <c r="B15" s="24" t="s">
        <v>889</v>
      </c>
      <c r="C15" s="25">
        <v>13201</v>
      </c>
      <c r="D15" s="29" t="s">
        <v>30</v>
      </c>
      <c r="E15" s="30">
        <v>36516.730722720567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706</v>
      </c>
      <c r="B16" s="24" t="s">
        <v>889</v>
      </c>
      <c r="C16" s="25">
        <v>13202</v>
      </c>
      <c r="D16" s="29" t="s">
        <v>31</v>
      </c>
      <c r="E16" s="30">
        <v>150226.68663493148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706</v>
      </c>
      <c r="B17" s="24" t="s">
        <v>889</v>
      </c>
      <c r="C17" s="25">
        <v>13301</v>
      </c>
      <c r="D17" s="29" t="s">
        <v>32</v>
      </c>
      <c r="E17" s="30">
        <v>74999.999987185103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706</v>
      </c>
      <c r="B18" s="24" t="s">
        <v>889</v>
      </c>
      <c r="C18" s="25">
        <v>13403</v>
      </c>
      <c r="D18" s="29" t="s">
        <v>33</v>
      </c>
      <c r="E18" s="30">
        <v>58445.999990013617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706</v>
      </c>
      <c r="B19" s="24" t="s">
        <v>889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706</v>
      </c>
      <c r="B20" s="24" t="s">
        <v>889</v>
      </c>
      <c r="C20" s="25">
        <v>14103</v>
      </c>
      <c r="D20" s="29" t="s">
        <v>35</v>
      </c>
      <c r="E20" s="30">
        <v>9999.9999982913487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706</v>
      </c>
      <c r="B21" s="24" t="s">
        <v>889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706</v>
      </c>
      <c r="B22" s="24" t="s">
        <v>889</v>
      </c>
      <c r="C22" s="25">
        <v>14403</v>
      </c>
      <c r="D22" s="29" t="s">
        <v>37</v>
      </c>
      <c r="E22" s="30">
        <v>12499.999997864184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706</v>
      </c>
      <c r="B23" s="24" t="s">
        <v>889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706</v>
      </c>
      <c r="B24" s="24" t="s">
        <v>889</v>
      </c>
      <c r="C24" s="25">
        <v>15202</v>
      </c>
      <c r="D24" s="29" t="s">
        <v>39</v>
      </c>
      <c r="E24" s="30">
        <v>74999.999987185103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706</v>
      </c>
      <c r="B25" s="24" t="s">
        <v>889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706</v>
      </c>
      <c r="B26" s="24" t="s">
        <v>889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706</v>
      </c>
      <c r="B27" s="24" t="s">
        <v>889</v>
      </c>
      <c r="C27" s="25">
        <v>2000</v>
      </c>
      <c r="D27" s="26" t="s">
        <v>21</v>
      </c>
      <c r="E27" s="27">
        <v>62903.608679087156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706</v>
      </c>
      <c r="B28" s="24" t="s">
        <v>889</v>
      </c>
      <c r="C28" s="25">
        <v>21101</v>
      </c>
      <c r="D28" s="31" t="s">
        <v>42</v>
      </c>
      <c r="E28" s="30">
        <v>3832.2873460743399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706</v>
      </c>
      <c r="B29" s="24" t="s">
        <v>889</v>
      </c>
      <c r="C29" s="25">
        <v>21201</v>
      </c>
      <c r="D29" s="31" t="s">
        <v>43</v>
      </c>
      <c r="E29" s="30">
        <v>6105.7757490677177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706</v>
      </c>
      <c r="B30" s="24" t="s">
        <v>889</v>
      </c>
      <c r="C30" s="25">
        <v>21401</v>
      </c>
      <c r="D30" s="31" t="s">
        <v>44</v>
      </c>
      <c r="E30" s="30">
        <v>583.10259636149704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706</v>
      </c>
      <c r="B31" s="24" t="s">
        <v>889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706</v>
      </c>
      <c r="B32" s="24" t="s">
        <v>889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706</v>
      </c>
      <c r="B33" s="24" t="s">
        <v>889</v>
      </c>
      <c r="C33" s="25">
        <v>22102</v>
      </c>
      <c r="D33" s="31" t="s">
        <v>47</v>
      </c>
      <c r="E33" s="30">
        <v>9748.7721308448745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706</v>
      </c>
      <c r="B34" s="24" t="s">
        <v>889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706</v>
      </c>
      <c r="B35" s="24" t="s">
        <v>889</v>
      </c>
      <c r="C35" s="25">
        <v>22104</v>
      </c>
      <c r="D35" s="31" t="s">
        <v>49</v>
      </c>
      <c r="E35" s="30">
        <v>762.56704810927283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706</v>
      </c>
      <c r="B36" s="24" t="s">
        <v>889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706</v>
      </c>
      <c r="B37" s="24" t="s">
        <v>889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706</v>
      </c>
      <c r="B38" s="24" t="s">
        <v>889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706</v>
      </c>
      <c r="B39" s="24" t="s">
        <v>889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706</v>
      </c>
      <c r="B40" s="24" t="s">
        <v>889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706</v>
      </c>
      <c r="B41" s="24" t="s">
        <v>889</v>
      </c>
      <c r="C41" s="25">
        <v>24601</v>
      </c>
      <c r="D41" s="31" t="s">
        <v>54</v>
      </c>
      <c r="E41" s="30">
        <v>121.63516265352226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706</v>
      </c>
      <c r="B42" s="24" t="s">
        <v>889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706</v>
      </c>
      <c r="B43" s="24" t="s">
        <v>889</v>
      </c>
      <c r="C43" s="25">
        <v>24801</v>
      </c>
      <c r="D43" s="31" t="s">
        <v>56</v>
      </c>
      <c r="E43" s="30">
        <v>40.183914168709151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706</v>
      </c>
      <c r="B44" s="24" t="s">
        <v>889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706</v>
      </c>
      <c r="B45" s="24" t="s">
        <v>889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706</v>
      </c>
      <c r="B46" s="24" t="s">
        <v>889</v>
      </c>
      <c r="C46" s="25">
        <v>25301</v>
      </c>
      <c r="D46" s="31" t="s">
        <v>59</v>
      </c>
      <c r="E46" s="30">
        <v>20299.330810027681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706</v>
      </c>
      <c r="B47" s="24" t="s">
        <v>889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706</v>
      </c>
      <c r="B48" s="24" t="s">
        <v>889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706</v>
      </c>
      <c r="B49" s="24" t="s">
        <v>889</v>
      </c>
      <c r="C49" s="25">
        <v>26103</v>
      </c>
      <c r="D49" s="31" t="s">
        <v>62</v>
      </c>
      <c r="E49" s="30">
        <v>20741.492964047909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706</v>
      </c>
      <c r="B50" s="24" t="s">
        <v>889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706</v>
      </c>
      <c r="B51" s="24" t="s">
        <v>889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706</v>
      </c>
      <c r="B52" s="24" t="s">
        <v>889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706</v>
      </c>
      <c r="B53" s="24" t="s">
        <v>889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706</v>
      </c>
      <c r="B54" s="24" t="s">
        <v>889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706</v>
      </c>
      <c r="B55" s="24" t="s">
        <v>889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706</v>
      </c>
      <c r="B56" s="24" t="s">
        <v>889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706</v>
      </c>
      <c r="B57" s="24" t="s">
        <v>889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706</v>
      </c>
      <c r="B58" s="24" t="s">
        <v>889</v>
      </c>
      <c r="C58" s="25">
        <v>29101</v>
      </c>
      <c r="D58" s="31" t="s">
        <v>71</v>
      </c>
      <c r="E58" s="30">
        <v>174.35182143738763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706</v>
      </c>
      <c r="B59" s="24" t="s">
        <v>889</v>
      </c>
      <c r="C59" s="25">
        <v>29201</v>
      </c>
      <c r="D59" s="31" t="s">
        <v>72</v>
      </c>
      <c r="E59" s="30">
        <v>494.10913629424942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706</v>
      </c>
      <c r="B60" s="24" t="s">
        <v>889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706</v>
      </c>
      <c r="B61" s="24" t="s">
        <v>889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706</v>
      </c>
      <c r="B62" s="24" t="s">
        <v>889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706</v>
      </c>
      <c r="B63" s="24" t="s">
        <v>889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706</v>
      </c>
      <c r="B64" s="24" t="s">
        <v>889</v>
      </c>
      <c r="C64" s="25">
        <v>3000</v>
      </c>
      <c r="D64" s="26" t="s">
        <v>22</v>
      </c>
      <c r="E64" s="27">
        <v>100417.50998284214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706</v>
      </c>
      <c r="B65" s="24" t="s">
        <v>889</v>
      </c>
      <c r="C65" s="25">
        <v>31101</v>
      </c>
      <c r="D65" s="31" t="s">
        <v>77</v>
      </c>
      <c r="E65" s="30">
        <v>13.059597800770105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706</v>
      </c>
      <c r="B66" s="24" t="s">
        <v>889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706</v>
      </c>
      <c r="B67" s="24" t="s">
        <v>889</v>
      </c>
      <c r="C67" s="25">
        <v>31401</v>
      </c>
      <c r="D67" s="31" t="s">
        <v>79</v>
      </c>
      <c r="E67" s="30">
        <v>880.49980762368205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706</v>
      </c>
      <c r="B68" s="24" t="s">
        <v>889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706</v>
      </c>
      <c r="B69" s="24" t="s">
        <v>889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706</v>
      </c>
      <c r="B70" s="24" t="s">
        <v>889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706</v>
      </c>
      <c r="B71" s="24" t="s">
        <v>889</v>
      </c>
      <c r="C71" s="25">
        <v>31801</v>
      </c>
      <c r="D71" s="31" t="s">
        <v>83</v>
      </c>
      <c r="E71" s="30">
        <v>25.651879239230254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706</v>
      </c>
      <c r="B72" s="24" t="s">
        <v>889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706</v>
      </c>
      <c r="B73" s="24" t="s">
        <v>889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706</v>
      </c>
      <c r="B74" s="24" t="s">
        <v>889</v>
      </c>
      <c r="C74" s="25">
        <v>32303</v>
      </c>
      <c r="D74" s="31" t="s">
        <v>86</v>
      </c>
      <c r="E74" s="30">
        <v>3802.7435974405089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706</v>
      </c>
      <c r="B75" s="24" t="s">
        <v>889</v>
      </c>
      <c r="C75" s="25">
        <v>32601</v>
      </c>
      <c r="D75" s="31" t="s">
        <v>87</v>
      </c>
      <c r="E75" s="30">
        <v>12.630171954323117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706</v>
      </c>
      <c r="B76" s="24" t="s">
        <v>889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706</v>
      </c>
      <c r="B77" s="24" t="s">
        <v>889</v>
      </c>
      <c r="C77" s="25">
        <v>33101</v>
      </c>
      <c r="D77" s="31" t="s">
        <v>89</v>
      </c>
      <c r="E77" s="30">
        <v>13662.827948687411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x14ac:dyDescent="0.2">
      <c r="A78" s="23" t="s">
        <v>706</v>
      </c>
      <c r="B78" s="24" t="s">
        <v>889</v>
      </c>
      <c r="C78" s="25">
        <v>33104</v>
      </c>
      <c r="D78" s="31" t="s">
        <v>90</v>
      </c>
      <c r="E78" s="30">
        <v>1172.0799573611853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x14ac:dyDescent="0.2">
      <c r="A79" s="23" t="s">
        <v>706</v>
      </c>
      <c r="B79" s="24" t="s">
        <v>889</v>
      </c>
      <c r="C79" s="25">
        <v>33301</v>
      </c>
      <c r="D79" s="31" t="s">
        <v>91</v>
      </c>
      <c r="E79" s="30">
        <v>1924.6646672761913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706</v>
      </c>
      <c r="B80" s="24" t="s">
        <v>889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706</v>
      </c>
      <c r="B81" s="24" t="s">
        <v>889</v>
      </c>
      <c r="C81" s="25">
        <v>33603</v>
      </c>
      <c r="D81" s="31" t="s">
        <v>93</v>
      </c>
      <c r="E81" s="30">
        <v>2017.8558858342851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706</v>
      </c>
      <c r="B82" s="24" t="s">
        <v>889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706</v>
      </c>
      <c r="B83" s="24" t="s">
        <v>889</v>
      </c>
      <c r="C83" s="25">
        <v>34102</v>
      </c>
      <c r="D83" s="31" t="s">
        <v>94</v>
      </c>
      <c r="E83" s="30">
        <v>1673.9097801569631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706</v>
      </c>
      <c r="B84" s="24" t="s">
        <v>889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706</v>
      </c>
      <c r="B85" s="24" t="s">
        <v>889</v>
      </c>
      <c r="C85" s="25">
        <v>34701</v>
      </c>
      <c r="D85" s="31" t="s">
        <v>96</v>
      </c>
      <c r="E85" s="30">
        <v>43.639770136577233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706</v>
      </c>
      <c r="B86" s="24" t="s">
        <v>889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706</v>
      </c>
      <c r="B87" s="24" t="s">
        <v>889</v>
      </c>
      <c r="C87" s="25">
        <v>35102</v>
      </c>
      <c r="D87" s="31" t="s">
        <v>98</v>
      </c>
      <c r="E87" s="30">
        <v>219.0577023757802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706</v>
      </c>
      <c r="B88" s="24" t="s">
        <v>889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706</v>
      </c>
      <c r="B89" s="24" t="s">
        <v>889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706</v>
      </c>
      <c r="B90" s="24" t="s">
        <v>889</v>
      </c>
      <c r="C90" s="25">
        <v>35301</v>
      </c>
      <c r="D90" s="31" t="s">
        <v>101</v>
      </c>
      <c r="E90" s="30">
        <v>202.08275126916988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706</v>
      </c>
      <c r="B91" s="24" t="s">
        <v>889</v>
      </c>
      <c r="C91" s="25">
        <v>35501</v>
      </c>
      <c r="D91" s="31" t="s">
        <v>102</v>
      </c>
      <c r="E91" s="30">
        <v>31.060118870071406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706</v>
      </c>
      <c r="B92" s="24" t="s">
        <v>889</v>
      </c>
      <c r="C92" s="25">
        <v>35701</v>
      </c>
      <c r="D92" s="31" t="s">
        <v>103</v>
      </c>
      <c r="E92" s="30">
        <v>35.162398720835562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706</v>
      </c>
      <c r="B93" s="24" t="s">
        <v>889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706</v>
      </c>
      <c r="B94" s="24" t="s">
        <v>889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706</v>
      </c>
      <c r="B95" s="24" t="s">
        <v>889</v>
      </c>
      <c r="C95" s="25">
        <v>37501</v>
      </c>
      <c r="D95" s="31" t="s">
        <v>106</v>
      </c>
      <c r="E95" s="30">
        <v>1319.8835342428954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706</v>
      </c>
      <c r="B96" s="24" t="s">
        <v>889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706</v>
      </c>
      <c r="B97" s="24" t="s">
        <v>889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706</v>
      </c>
      <c r="B98" s="24" t="s">
        <v>889</v>
      </c>
      <c r="C98" s="25">
        <v>38201</v>
      </c>
      <c r="D98" s="31" t="s">
        <v>109</v>
      </c>
      <c r="E98" s="30">
        <v>3.6374895228450588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">
      <c r="A99" s="23" t="s">
        <v>706</v>
      </c>
      <c r="B99" s="24" t="s">
        <v>889</v>
      </c>
      <c r="C99" s="25">
        <v>38401</v>
      </c>
      <c r="D99" s="31" t="s">
        <v>110</v>
      </c>
      <c r="E99" s="30">
        <v>286.7049033631348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706</v>
      </c>
      <c r="B100" s="24" t="s">
        <v>889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x14ac:dyDescent="0.2">
      <c r="A101" s="23" t="s">
        <v>706</v>
      </c>
      <c r="B101" s="24" t="s">
        <v>889</v>
      </c>
      <c r="C101" s="25">
        <v>39206</v>
      </c>
      <c r="D101" s="31" t="s">
        <v>111</v>
      </c>
      <c r="E101" s="30">
        <v>393.47077039382327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706</v>
      </c>
      <c r="B102" s="24" t="s">
        <v>889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706</v>
      </c>
      <c r="B103" s="24" t="s">
        <v>889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706</v>
      </c>
      <c r="B104" s="24" t="s">
        <v>889</v>
      </c>
      <c r="C104" s="25">
        <v>39801</v>
      </c>
      <c r="D104" s="31" t="s">
        <v>114</v>
      </c>
      <c r="E104" s="30">
        <v>7572.9144453515955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x14ac:dyDescent="0.2">
      <c r="A105" s="23" t="s">
        <v>706</v>
      </c>
      <c r="B105" s="24" t="s">
        <v>889</v>
      </c>
      <c r="C105" s="25">
        <v>39802</v>
      </c>
      <c r="D105" s="31" t="s">
        <v>115</v>
      </c>
      <c r="E105" s="30">
        <v>65123.972010284495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706</v>
      </c>
      <c r="B106" s="24" t="s">
        <v>889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706</v>
      </c>
      <c r="B107" s="24" t="s">
        <v>889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706</v>
      </c>
      <c r="B108" s="24" t="s">
        <v>889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706</v>
      </c>
      <c r="B109" s="24" t="s">
        <v>889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706</v>
      </c>
      <c r="B110" s="24" t="s">
        <v>889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706</v>
      </c>
      <c r="B111" s="24" t="s">
        <v>889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706</v>
      </c>
      <c r="B112" s="24" t="s">
        <v>889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706</v>
      </c>
      <c r="B113" s="24" t="s">
        <v>889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706</v>
      </c>
      <c r="B114" s="24" t="s">
        <v>889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706</v>
      </c>
      <c r="B115" s="24" t="s">
        <v>889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706</v>
      </c>
      <c r="B116" s="24" t="s">
        <v>889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706</v>
      </c>
      <c r="B117" s="24" t="s">
        <v>889</v>
      </c>
      <c r="C117" s="25">
        <v>5000</v>
      </c>
      <c r="D117" s="26" t="s">
        <v>740</v>
      </c>
      <c r="E117" s="27">
        <v>44326.274992426188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706</v>
      </c>
      <c r="B118" s="24" t="s">
        <v>889</v>
      </c>
      <c r="C118" s="25">
        <v>51101</v>
      </c>
      <c r="D118" s="29" t="s">
        <v>126</v>
      </c>
      <c r="E118" s="30">
        <v>8643.381564633004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706</v>
      </c>
      <c r="B119" s="24" t="s">
        <v>889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706</v>
      </c>
      <c r="B120" s="24" t="s">
        <v>889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706</v>
      </c>
      <c r="B121" s="24" t="s">
        <v>889</v>
      </c>
      <c r="C121" s="25">
        <v>51501</v>
      </c>
      <c r="D121" s="29" t="s">
        <v>129</v>
      </c>
      <c r="E121" s="30">
        <v>22411.260466191517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706</v>
      </c>
      <c r="B122" s="24" t="s">
        <v>889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706</v>
      </c>
      <c r="B123" s="24" t="s">
        <v>889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706</v>
      </c>
      <c r="B124" s="24" t="s">
        <v>889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706</v>
      </c>
      <c r="B125" s="24" t="s">
        <v>889</v>
      </c>
      <c r="C125" s="25">
        <v>54103</v>
      </c>
      <c r="D125" s="29" t="s">
        <v>741</v>
      </c>
      <c r="E125" s="30">
        <v>4676.869999200886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706</v>
      </c>
      <c r="B126" s="24" t="s">
        <v>889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706</v>
      </c>
      <c r="B127" s="24" t="s">
        <v>889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706</v>
      </c>
      <c r="B128" s="24" t="s">
        <v>889</v>
      </c>
      <c r="C128" s="25">
        <v>56501</v>
      </c>
      <c r="D128" s="29" t="s">
        <v>135</v>
      </c>
      <c r="E128" s="30">
        <v>7426.3199251080941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706</v>
      </c>
      <c r="B129" s="24" t="s">
        <v>889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706</v>
      </c>
      <c r="B130" s="24" t="s">
        <v>889</v>
      </c>
      <c r="C130" s="25">
        <v>56701</v>
      </c>
      <c r="D130" s="29" t="s">
        <v>137</v>
      </c>
      <c r="E130" s="30">
        <v>1168.4432860583743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706</v>
      </c>
      <c r="B131" s="24" t="s">
        <v>889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706</v>
      </c>
      <c r="B132" s="24" t="s">
        <v>889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706</v>
      </c>
      <c r="B133" s="24" t="s">
        <v>889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706</v>
      </c>
      <c r="B134" s="24" t="s">
        <v>889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706</v>
      </c>
      <c r="B135" s="24" t="s">
        <v>889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706</v>
      </c>
      <c r="B136" s="24" t="s">
        <v>889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706</v>
      </c>
      <c r="B137" s="24" t="s">
        <v>889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706</v>
      </c>
      <c r="B138" s="24" t="s">
        <v>889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706</v>
      </c>
      <c r="B139" s="24" t="s">
        <v>889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706</v>
      </c>
      <c r="B140" s="24" t="s">
        <v>889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706</v>
      </c>
      <c r="B141" s="24" t="s">
        <v>889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706</v>
      </c>
      <c r="B142" s="24" t="s">
        <v>889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706</v>
      </c>
      <c r="B143" s="24" t="s">
        <v>889</v>
      </c>
      <c r="C143" s="63" t="s">
        <v>742</v>
      </c>
      <c r="D143" s="63"/>
      <c r="E143" s="32">
        <v>1598248.1869402251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68.44"/>
        <filter val="$1,172.08"/>
        <filter val="$1,319.88"/>
        <filter val="$1,390,600.79"/>
        <filter val="$1,598,248.19"/>
        <filter val="$1,673.91"/>
        <filter val="$1,924.66"/>
        <filter val="$10,000.00"/>
        <filter val="$100,417.51"/>
        <filter val="$12,500.00"/>
        <filter val="$12.63"/>
        <filter val="$121.64"/>
        <filter val="$13,662.83"/>
        <filter val="$13.06"/>
        <filter val="$15,733.98"/>
        <filter val="$150,226.69"/>
        <filter val="$162,500.00"/>
        <filter val="$174.35"/>
        <filter val="$2,017.86"/>
        <filter val="$20,299.33"/>
        <filter val="$20,741.49"/>
        <filter val="$202.08"/>
        <filter val="$219.06"/>
        <filter val="$22,411.26"/>
        <filter val="$25.65"/>
        <filter val="$286.70"/>
        <filter val="$3,802.74"/>
        <filter val="$3,832.29"/>
        <filter val="$3.64"/>
        <filter val="$31.06"/>
        <filter val="$35.16"/>
        <filter val="$36,516.73"/>
        <filter val="$393.47"/>
        <filter val="$4,676.87"/>
        <filter val="$40.18"/>
        <filter val="$43.64"/>
        <filter val="$44,326.27"/>
        <filter val="$494.11"/>
        <filter val="$58,446.00"/>
        <filter val="$583.10"/>
        <filter val="$6,105.78"/>
        <filter val="$62,903.61"/>
        <filter val="$65,123.97"/>
        <filter val="$7,426.32"/>
        <filter val="$7,572.91"/>
        <filter val="$75,000.00"/>
        <filter val="$762.57"/>
        <filter val="$794,677.40"/>
        <filter val="$8,643.38"/>
        <filter val="$880.50"/>
        <filter val="$9,748.77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53" bottom="0.32" header="0.31496062992125984" footer="0.31496062992125984"/>
  <pageSetup paperSize="295" scale="60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28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705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689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690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695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707</v>
      </c>
      <c r="B10" s="24" t="s">
        <v>890</v>
      </c>
      <c r="C10" s="25">
        <v>1000</v>
      </c>
      <c r="D10" s="26" t="s">
        <v>19</v>
      </c>
      <c r="E10" s="27">
        <v>1390600.793558955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707</v>
      </c>
      <c r="B11" s="24" t="s">
        <v>890</v>
      </c>
      <c r="C11" s="25">
        <v>11301</v>
      </c>
      <c r="D11" s="29" t="s">
        <v>26</v>
      </c>
      <c r="E11" s="30">
        <v>794677.40031521744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707</v>
      </c>
      <c r="B12" s="24" t="s">
        <v>890</v>
      </c>
      <c r="C12" s="25">
        <v>12201</v>
      </c>
      <c r="D12" s="29" t="s">
        <v>27</v>
      </c>
      <c r="E12" s="30">
        <v>162499.99997223439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707</v>
      </c>
      <c r="B13" s="24" t="s">
        <v>890</v>
      </c>
      <c r="C13" s="25">
        <v>13101</v>
      </c>
      <c r="D13" s="29" t="s">
        <v>28</v>
      </c>
      <c r="E13" s="30">
        <v>15733.975953311612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707</v>
      </c>
      <c r="B14" s="24" t="s">
        <v>890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707</v>
      </c>
      <c r="B15" s="24" t="s">
        <v>890</v>
      </c>
      <c r="C15" s="25">
        <v>13201</v>
      </c>
      <c r="D15" s="29" t="s">
        <v>30</v>
      </c>
      <c r="E15" s="30">
        <v>36516.730722720567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707</v>
      </c>
      <c r="B16" s="24" t="s">
        <v>890</v>
      </c>
      <c r="C16" s="25">
        <v>13202</v>
      </c>
      <c r="D16" s="29" t="s">
        <v>31</v>
      </c>
      <c r="E16" s="30">
        <v>150226.68663493148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707</v>
      </c>
      <c r="B17" s="24" t="s">
        <v>890</v>
      </c>
      <c r="C17" s="25">
        <v>13301</v>
      </c>
      <c r="D17" s="29" t="s">
        <v>32</v>
      </c>
      <c r="E17" s="30">
        <v>74999.999987185103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707</v>
      </c>
      <c r="B18" s="24" t="s">
        <v>890</v>
      </c>
      <c r="C18" s="25">
        <v>13403</v>
      </c>
      <c r="D18" s="29" t="s">
        <v>33</v>
      </c>
      <c r="E18" s="30">
        <v>58445.999990013617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707</v>
      </c>
      <c r="B19" s="24" t="s">
        <v>890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707</v>
      </c>
      <c r="B20" s="24" t="s">
        <v>890</v>
      </c>
      <c r="C20" s="25">
        <v>14103</v>
      </c>
      <c r="D20" s="29" t="s">
        <v>35</v>
      </c>
      <c r="E20" s="30">
        <v>9999.9999982913487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707</v>
      </c>
      <c r="B21" s="24" t="s">
        <v>890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707</v>
      </c>
      <c r="B22" s="24" t="s">
        <v>890</v>
      </c>
      <c r="C22" s="25">
        <v>14403</v>
      </c>
      <c r="D22" s="29" t="s">
        <v>37</v>
      </c>
      <c r="E22" s="30">
        <v>12499.999997864184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707</v>
      </c>
      <c r="B23" s="24" t="s">
        <v>890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707</v>
      </c>
      <c r="B24" s="24" t="s">
        <v>890</v>
      </c>
      <c r="C24" s="25">
        <v>15202</v>
      </c>
      <c r="D24" s="29" t="s">
        <v>39</v>
      </c>
      <c r="E24" s="30">
        <v>74999.999987185103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707</v>
      </c>
      <c r="B25" s="24" t="s">
        <v>890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707</v>
      </c>
      <c r="B26" s="24" t="s">
        <v>890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707</v>
      </c>
      <c r="B27" s="24" t="s">
        <v>890</v>
      </c>
      <c r="C27" s="25">
        <v>2000</v>
      </c>
      <c r="D27" s="26" t="s">
        <v>21</v>
      </c>
      <c r="E27" s="27">
        <v>62903.608679087156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707</v>
      </c>
      <c r="B28" s="24" t="s">
        <v>890</v>
      </c>
      <c r="C28" s="25">
        <v>21101</v>
      </c>
      <c r="D28" s="31" t="s">
        <v>42</v>
      </c>
      <c r="E28" s="30">
        <v>3832.2873460743399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707</v>
      </c>
      <c r="B29" s="24" t="s">
        <v>890</v>
      </c>
      <c r="C29" s="25">
        <v>21201</v>
      </c>
      <c r="D29" s="31" t="s">
        <v>43</v>
      </c>
      <c r="E29" s="30">
        <v>6105.7757490677177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707</v>
      </c>
      <c r="B30" s="24" t="s">
        <v>890</v>
      </c>
      <c r="C30" s="25">
        <v>21401</v>
      </c>
      <c r="D30" s="31" t="s">
        <v>44</v>
      </c>
      <c r="E30" s="30">
        <v>583.10259636149704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707</v>
      </c>
      <c r="B31" s="24" t="s">
        <v>890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707</v>
      </c>
      <c r="B32" s="24" t="s">
        <v>890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707</v>
      </c>
      <c r="B33" s="24" t="s">
        <v>890</v>
      </c>
      <c r="C33" s="25">
        <v>22102</v>
      </c>
      <c r="D33" s="31" t="s">
        <v>47</v>
      </c>
      <c r="E33" s="30">
        <v>9748.7721308448745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707</v>
      </c>
      <c r="B34" s="24" t="s">
        <v>890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707</v>
      </c>
      <c r="B35" s="24" t="s">
        <v>890</v>
      </c>
      <c r="C35" s="25">
        <v>22104</v>
      </c>
      <c r="D35" s="31" t="s">
        <v>49</v>
      </c>
      <c r="E35" s="30">
        <v>762.56704810927283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707</v>
      </c>
      <c r="B36" s="24" t="s">
        <v>890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707</v>
      </c>
      <c r="B37" s="24" t="s">
        <v>890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707</v>
      </c>
      <c r="B38" s="24" t="s">
        <v>890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707</v>
      </c>
      <c r="B39" s="24" t="s">
        <v>890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707</v>
      </c>
      <c r="B40" s="24" t="s">
        <v>890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707</v>
      </c>
      <c r="B41" s="24" t="s">
        <v>890</v>
      </c>
      <c r="C41" s="25">
        <v>24601</v>
      </c>
      <c r="D41" s="31" t="s">
        <v>54</v>
      </c>
      <c r="E41" s="30">
        <v>121.63516265352226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707</v>
      </c>
      <c r="B42" s="24" t="s">
        <v>890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707</v>
      </c>
      <c r="B43" s="24" t="s">
        <v>890</v>
      </c>
      <c r="C43" s="25">
        <v>24801</v>
      </c>
      <c r="D43" s="31" t="s">
        <v>56</v>
      </c>
      <c r="E43" s="30">
        <v>40.183914168709151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707</v>
      </c>
      <c r="B44" s="24" t="s">
        <v>890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707</v>
      </c>
      <c r="B45" s="24" t="s">
        <v>890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707</v>
      </c>
      <c r="B46" s="24" t="s">
        <v>890</v>
      </c>
      <c r="C46" s="25">
        <v>25301</v>
      </c>
      <c r="D46" s="31" t="s">
        <v>59</v>
      </c>
      <c r="E46" s="30">
        <v>20299.330810027681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707</v>
      </c>
      <c r="B47" s="24" t="s">
        <v>890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707</v>
      </c>
      <c r="B48" s="24" t="s">
        <v>890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707</v>
      </c>
      <c r="B49" s="24" t="s">
        <v>890</v>
      </c>
      <c r="C49" s="25">
        <v>26103</v>
      </c>
      <c r="D49" s="31" t="s">
        <v>62</v>
      </c>
      <c r="E49" s="30">
        <v>20741.492964047909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707</v>
      </c>
      <c r="B50" s="24" t="s">
        <v>890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707</v>
      </c>
      <c r="B51" s="24" t="s">
        <v>890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707</v>
      </c>
      <c r="B52" s="24" t="s">
        <v>890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707</v>
      </c>
      <c r="B53" s="24" t="s">
        <v>890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707</v>
      </c>
      <c r="B54" s="24" t="s">
        <v>890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707</v>
      </c>
      <c r="B55" s="24" t="s">
        <v>890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707</v>
      </c>
      <c r="B56" s="24" t="s">
        <v>890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707</v>
      </c>
      <c r="B57" s="24" t="s">
        <v>890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707</v>
      </c>
      <c r="B58" s="24" t="s">
        <v>890</v>
      </c>
      <c r="C58" s="25">
        <v>29101</v>
      </c>
      <c r="D58" s="31" t="s">
        <v>71</v>
      </c>
      <c r="E58" s="30">
        <v>174.35182143738763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707</v>
      </c>
      <c r="B59" s="24" t="s">
        <v>890</v>
      </c>
      <c r="C59" s="25">
        <v>29201</v>
      </c>
      <c r="D59" s="31" t="s">
        <v>72</v>
      </c>
      <c r="E59" s="30">
        <v>494.10913629424942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707</v>
      </c>
      <c r="B60" s="24" t="s">
        <v>890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707</v>
      </c>
      <c r="B61" s="24" t="s">
        <v>890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707</v>
      </c>
      <c r="B62" s="24" t="s">
        <v>890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707</v>
      </c>
      <c r="B63" s="24" t="s">
        <v>890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707</v>
      </c>
      <c r="B64" s="24" t="s">
        <v>890</v>
      </c>
      <c r="C64" s="25">
        <v>3000</v>
      </c>
      <c r="D64" s="26" t="s">
        <v>22</v>
      </c>
      <c r="E64" s="27">
        <v>100417.50998284214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707</v>
      </c>
      <c r="B65" s="24" t="s">
        <v>890</v>
      </c>
      <c r="C65" s="25">
        <v>31101</v>
      </c>
      <c r="D65" s="31" t="s">
        <v>77</v>
      </c>
      <c r="E65" s="30">
        <v>13.059597800770105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707</v>
      </c>
      <c r="B66" s="24" t="s">
        <v>890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707</v>
      </c>
      <c r="B67" s="24" t="s">
        <v>890</v>
      </c>
      <c r="C67" s="25">
        <v>31401</v>
      </c>
      <c r="D67" s="31" t="s">
        <v>79</v>
      </c>
      <c r="E67" s="30">
        <v>880.49980762368205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707</v>
      </c>
      <c r="B68" s="24" t="s">
        <v>890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707</v>
      </c>
      <c r="B69" s="24" t="s">
        <v>890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707</v>
      </c>
      <c r="B70" s="24" t="s">
        <v>890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707</v>
      </c>
      <c r="B71" s="24" t="s">
        <v>890</v>
      </c>
      <c r="C71" s="25">
        <v>31801</v>
      </c>
      <c r="D71" s="31" t="s">
        <v>83</v>
      </c>
      <c r="E71" s="30">
        <v>25.651879239230254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707</v>
      </c>
      <c r="B72" s="24" t="s">
        <v>890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707</v>
      </c>
      <c r="B73" s="24" t="s">
        <v>890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707</v>
      </c>
      <c r="B74" s="24" t="s">
        <v>890</v>
      </c>
      <c r="C74" s="25">
        <v>32303</v>
      </c>
      <c r="D74" s="31" t="s">
        <v>86</v>
      </c>
      <c r="E74" s="30">
        <v>3802.7435974405089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707</v>
      </c>
      <c r="B75" s="24" t="s">
        <v>890</v>
      </c>
      <c r="C75" s="25">
        <v>32601</v>
      </c>
      <c r="D75" s="31" t="s">
        <v>87</v>
      </c>
      <c r="E75" s="30">
        <v>12.630171954323117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707</v>
      </c>
      <c r="B76" s="24" t="s">
        <v>890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707</v>
      </c>
      <c r="B77" s="24" t="s">
        <v>890</v>
      </c>
      <c r="C77" s="25">
        <v>33101</v>
      </c>
      <c r="D77" s="31" t="s">
        <v>89</v>
      </c>
      <c r="E77" s="30">
        <v>13662.827948687411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x14ac:dyDescent="0.2">
      <c r="A78" s="23" t="s">
        <v>707</v>
      </c>
      <c r="B78" s="24" t="s">
        <v>890</v>
      </c>
      <c r="C78" s="25">
        <v>33104</v>
      </c>
      <c r="D78" s="31" t="s">
        <v>90</v>
      </c>
      <c r="E78" s="30">
        <v>1172.0799573611853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x14ac:dyDescent="0.2">
      <c r="A79" s="23" t="s">
        <v>707</v>
      </c>
      <c r="B79" s="24" t="s">
        <v>890</v>
      </c>
      <c r="C79" s="25">
        <v>33301</v>
      </c>
      <c r="D79" s="31" t="s">
        <v>91</v>
      </c>
      <c r="E79" s="30">
        <v>1924.6646672761913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707</v>
      </c>
      <c r="B80" s="24" t="s">
        <v>890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707</v>
      </c>
      <c r="B81" s="24" t="s">
        <v>890</v>
      </c>
      <c r="C81" s="25">
        <v>33603</v>
      </c>
      <c r="D81" s="31" t="s">
        <v>93</v>
      </c>
      <c r="E81" s="30">
        <v>2017.8558858342851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707</v>
      </c>
      <c r="B82" s="24" t="s">
        <v>890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707</v>
      </c>
      <c r="B83" s="24" t="s">
        <v>890</v>
      </c>
      <c r="C83" s="25">
        <v>34102</v>
      </c>
      <c r="D83" s="31" t="s">
        <v>94</v>
      </c>
      <c r="E83" s="30">
        <v>1673.9097801569631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707</v>
      </c>
      <c r="B84" s="24" t="s">
        <v>890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707</v>
      </c>
      <c r="B85" s="24" t="s">
        <v>890</v>
      </c>
      <c r="C85" s="25">
        <v>34701</v>
      </c>
      <c r="D85" s="31" t="s">
        <v>96</v>
      </c>
      <c r="E85" s="30">
        <v>43.639770136577233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707</v>
      </c>
      <c r="B86" s="24" t="s">
        <v>890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707</v>
      </c>
      <c r="B87" s="24" t="s">
        <v>890</v>
      </c>
      <c r="C87" s="25">
        <v>35102</v>
      </c>
      <c r="D87" s="31" t="s">
        <v>98</v>
      </c>
      <c r="E87" s="30">
        <v>219.0577023757802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707</v>
      </c>
      <c r="B88" s="24" t="s">
        <v>890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707</v>
      </c>
      <c r="B89" s="24" t="s">
        <v>890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707</v>
      </c>
      <c r="B90" s="24" t="s">
        <v>890</v>
      </c>
      <c r="C90" s="25">
        <v>35301</v>
      </c>
      <c r="D90" s="31" t="s">
        <v>101</v>
      </c>
      <c r="E90" s="30">
        <v>202.08275126916988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707</v>
      </c>
      <c r="B91" s="24" t="s">
        <v>890</v>
      </c>
      <c r="C91" s="25">
        <v>35501</v>
      </c>
      <c r="D91" s="31" t="s">
        <v>102</v>
      </c>
      <c r="E91" s="30">
        <v>31.060118870071406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707</v>
      </c>
      <c r="B92" s="24" t="s">
        <v>890</v>
      </c>
      <c r="C92" s="25">
        <v>35701</v>
      </c>
      <c r="D92" s="31" t="s">
        <v>103</v>
      </c>
      <c r="E92" s="30">
        <v>35.162398720835562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707</v>
      </c>
      <c r="B93" s="24" t="s">
        <v>890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707</v>
      </c>
      <c r="B94" s="24" t="s">
        <v>890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707</v>
      </c>
      <c r="B95" s="24" t="s">
        <v>890</v>
      </c>
      <c r="C95" s="25">
        <v>37501</v>
      </c>
      <c r="D95" s="31" t="s">
        <v>106</v>
      </c>
      <c r="E95" s="30">
        <v>1319.8835342428954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707</v>
      </c>
      <c r="B96" s="24" t="s">
        <v>890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707</v>
      </c>
      <c r="B97" s="24" t="s">
        <v>890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707</v>
      </c>
      <c r="B98" s="24" t="s">
        <v>890</v>
      </c>
      <c r="C98" s="25">
        <v>38201</v>
      </c>
      <c r="D98" s="31" t="s">
        <v>109</v>
      </c>
      <c r="E98" s="30">
        <v>3.6374895228450588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">
      <c r="A99" s="23" t="s">
        <v>707</v>
      </c>
      <c r="B99" s="24" t="s">
        <v>890</v>
      </c>
      <c r="C99" s="25">
        <v>38401</v>
      </c>
      <c r="D99" s="31" t="s">
        <v>110</v>
      </c>
      <c r="E99" s="30">
        <v>286.7049033631348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707</v>
      </c>
      <c r="B100" s="24" t="s">
        <v>890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x14ac:dyDescent="0.2">
      <c r="A101" s="23" t="s">
        <v>707</v>
      </c>
      <c r="B101" s="24" t="s">
        <v>890</v>
      </c>
      <c r="C101" s="25">
        <v>39206</v>
      </c>
      <c r="D101" s="31" t="s">
        <v>111</v>
      </c>
      <c r="E101" s="30">
        <v>393.47077039382327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707</v>
      </c>
      <c r="B102" s="24" t="s">
        <v>890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707</v>
      </c>
      <c r="B103" s="24" t="s">
        <v>890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707</v>
      </c>
      <c r="B104" s="24" t="s">
        <v>890</v>
      </c>
      <c r="C104" s="25">
        <v>39801</v>
      </c>
      <c r="D104" s="31" t="s">
        <v>114</v>
      </c>
      <c r="E104" s="30">
        <v>7572.9144453515955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x14ac:dyDescent="0.2">
      <c r="A105" s="23" t="s">
        <v>707</v>
      </c>
      <c r="B105" s="24" t="s">
        <v>890</v>
      </c>
      <c r="C105" s="25">
        <v>39802</v>
      </c>
      <c r="D105" s="31" t="s">
        <v>115</v>
      </c>
      <c r="E105" s="30">
        <v>65123.972010284495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707</v>
      </c>
      <c r="B106" s="24" t="s">
        <v>890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707</v>
      </c>
      <c r="B107" s="24" t="s">
        <v>890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707</v>
      </c>
      <c r="B108" s="24" t="s">
        <v>890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707</v>
      </c>
      <c r="B109" s="24" t="s">
        <v>890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707</v>
      </c>
      <c r="B110" s="24" t="s">
        <v>890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707</v>
      </c>
      <c r="B111" s="24" t="s">
        <v>890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707</v>
      </c>
      <c r="B112" s="24" t="s">
        <v>890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707</v>
      </c>
      <c r="B113" s="24" t="s">
        <v>890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707</v>
      </c>
      <c r="B114" s="24" t="s">
        <v>890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707</v>
      </c>
      <c r="B115" s="24" t="s">
        <v>890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707</v>
      </c>
      <c r="B116" s="24" t="s">
        <v>890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707</v>
      </c>
      <c r="B117" s="24" t="s">
        <v>890</v>
      </c>
      <c r="C117" s="25">
        <v>5000</v>
      </c>
      <c r="D117" s="26" t="s">
        <v>740</v>
      </c>
      <c r="E117" s="27">
        <v>44326.274992426188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707</v>
      </c>
      <c r="B118" s="24" t="s">
        <v>890</v>
      </c>
      <c r="C118" s="25">
        <v>51101</v>
      </c>
      <c r="D118" s="29" t="s">
        <v>126</v>
      </c>
      <c r="E118" s="30">
        <v>8643.381564633004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707</v>
      </c>
      <c r="B119" s="24" t="s">
        <v>890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707</v>
      </c>
      <c r="B120" s="24" t="s">
        <v>890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707</v>
      </c>
      <c r="B121" s="24" t="s">
        <v>890</v>
      </c>
      <c r="C121" s="25">
        <v>51501</v>
      </c>
      <c r="D121" s="29" t="s">
        <v>129</v>
      </c>
      <c r="E121" s="30">
        <v>22411.260466191517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707</v>
      </c>
      <c r="B122" s="24" t="s">
        <v>890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707</v>
      </c>
      <c r="B123" s="24" t="s">
        <v>890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707</v>
      </c>
      <c r="B124" s="24" t="s">
        <v>890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707</v>
      </c>
      <c r="B125" s="24" t="s">
        <v>890</v>
      </c>
      <c r="C125" s="25">
        <v>54103</v>
      </c>
      <c r="D125" s="29" t="s">
        <v>741</v>
      </c>
      <c r="E125" s="30">
        <v>4676.869999200886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707</v>
      </c>
      <c r="B126" s="24" t="s">
        <v>890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707</v>
      </c>
      <c r="B127" s="24" t="s">
        <v>890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707</v>
      </c>
      <c r="B128" s="24" t="s">
        <v>890</v>
      </c>
      <c r="C128" s="25">
        <v>56501</v>
      </c>
      <c r="D128" s="29" t="s">
        <v>135</v>
      </c>
      <c r="E128" s="30">
        <v>7426.3199251080941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707</v>
      </c>
      <c r="B129" s="24" t="s">
        <v>890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707</v>
      </c>
      <c r="B130" s="24" t="s">
        <v>890</v>
      </c>
      <c r="C130" s="25">
        <v>56701</v>
      </c>
      <c r="D130" s="29" t="s">
        <v>137</v>
      </c>
      <c r="E130" s="30">
        <v>1168.4432860583743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707</v>
      </c>
      <c r="B131" s="24" t="s">
        <v>890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707</v>
      </c>
      <c r="B132" s="24" t="s">
        <v>890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707</v>
      </c>
      <c r="B133" s="24" t="s">
        <v>890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707</v>
      </c>
      <c r="B134" s="24" t="s">
        <v>890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707</v>
      </c>
      <c r="B135" s="24" t="s">
        <v>890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707</v>
      </c>
      <c r="B136" s="24" t="s">
        <v>890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707</v>
      </c>
      <c r="B137" s="24" t="s">
        <v>890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707</v>
      </c>
      <c r="B138" s="24" t="s">
        <v>890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707</v>
      </c>
      <c r="B139" s="24" t="s">
        <v>890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707</v>
      </c>
      <c r="B140" s="24" t="s">
        <v>890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707</v>
      </c>
      <c r="B141" s="24" t="s">
        <v>890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707</v>
      </c>
      <c r="B142" s="24" t="s">
        <v>890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707</v>
      </c>
      <c r="B143" s="24" t="s">
        <v>890</v>
      </c>
      <c r="C143" s="63" t="s">
        <v>742</v>
      </c>
      <c r="D143" s="63"/>
      <c r="E143" s="32">
        <v>1598248.1869402251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68.44"/>
        <filter val="$1,172.08"/>
        <filter val="$1,319.88"/>
        <filter val="$1,390,600.79"/>
        <filter val="$1,598,248.19"/>
        <filter val="$1,673.91"/>
        <filter val="$1,924.66"/>
        <filter val="$10,000.00"/>
        <filter val="$100,417.51"/>
        <filter val="$12,500.00"/>
        <filter val="$12.63"/>
        <filter val="$121.64"/>
        <filter val="$13,662.83"/>
        <filter val="$13.06"/>
        <filter val="$15,733.98"/>
        <filter val="$150,226.69"/>
        <filter val="$162,500.00"/>
        <filter val="$174.35"/>
        <filter val="$2,017.86"/>
        <filter val="$20,299.33"/>
        <filter val="$20,741.49"/>
        <filter val="$202.08"/>
        <filter val="$219.06"/>
        <filter val="$22,411.26"/>
        <filter val="$25.65"/>
        <filter val="$286.70"/>
        <filter val="$3,802.74"/>
        <filter val="$3,832.29"/>
        <filter val="$3.64"/>
        <filter val="$31.06"/>
        <filter val="$35.16"/>
        <filter val="$36,516.73"/>
        <filter val="$393.47"/>
        <filter val="$4,676.87"/>
        <filter val="$40.18"/>
        <filter val="$43.64"/>
        <filter val="$44,326.27"/>
        <filter val="$494.11"/>
        <filter val="$58,446.00"/>
        <filter val="$583.10"/>
        <filter val="$6,105.78"/>
        <filter val="$62,903.61"/>
        <filter val="$65,123.97"/>
        <filter val="$7,426.32"/>
        <filter val="$7,572.91"/>
        <filter val="$75,000.00"/>
        <filter val="$762.57"/>
        <filter val="$794,677.40"/>
        <filter val="$8,643.38"/>
        <filter val="$880.50"/>
        <filter val="$9,748.77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39" bottom="0.23" header="0.31496062992125984" footer="0.31496062992125984"/>
  <pageSetup paperSize="295" scale="60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708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699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700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701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709</v>
      </c>
      <c r="B10" s="24" t="s">
        <v>891</v>
      </c>
      <c r="C10" s="25">
        <v>1000</v>
      </c>
      <c r="D10" s="26" t="s">
        <v>19</v>
      </c>
      <c r="E10" s="27">
        <v>1390600.793558955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709</v>
      </c>
      <c r="B11" s="24" t="s">
        <v>891</v>
      </c>
      <c r="C11" s="25">
        <v>11301</v>
      </c>
      <c r="D11" s="29" t="s">
        <v>26</v>
      </c>
      <c r="E11" s="30">
        <v>794677.40031521744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709</v>
      </c>
      <c r="B12" s="24" t="s">
        <v>891</v>
      </c>
      <c r="C12" s="25">
        <v>12201</v>
      </c>
      <c r="D12" s="29" t="s">
        <v>27</v>
      </c>
      <c r="E12" s="30">
        <v>162499.99997223439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709</v>
      </c>
      <c r="B13" s="24" t="s">
        <v>891</v>
      </c>
      <c r="C13" s="25">
        <v>13101</v>
      </c>
      <c r="D13" s="29" t="s">
        <v>28</v>
      </c>
      <c r="E13" s="30">
        <v>15733.975953311612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709</v>
      </c>
      <c r="B14" s="24" t="s">
        <v>891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709</v>
      </c>
      <c r="B15" s="24" t="s">
        <v>891</v>
      </c>
      <c r="C15" s="25">
        <v>13201</v>
      </c>
      <c r="D15" s="29" t="s">
        <v>30</v>
      </c>
      <c r="E15" s="30">
        <v>36516.730722720567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709</v>
      </c>
      <c r="B16" s="24" t="s">
        <v>891</v>
      </c>
      <c r="C16" s="25">
        <v>13202</v>
      </c>
      <c r="D16" s="29" t="s">
        <v>31</v>
      </c>
      <c r="E16" s="30">
        <v>150226.68663493148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709</v>
      </c>
      <c r="B17" s="24" t="s">
        <v>891</v>
      </c>
      <c r="C17" s="25">
        <v>13301</v>
      </c>
      <c r="D17" s="29" t="s">
        <v>32</v>
      </c>
      <c r="E17" s="30">
        <v>74999.999987185103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709</v>
      </c>
      <c r="B18" s="24" t="s">
        <v>891</v>
      </c>
      <c r="C18" s="25">
        <v>13403</v>
      </c>
      <c r="D18" s="29" t="s">
        <v>33</v>
      </c>
      <c r="E18" s="30">
        <v>58445.999990013617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709</v>
      </c>
      <c r="B19" s="24" t="s">
        <v>891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709</v>
      </c>
      <c r="B20" s="24" t="s">
        <v>891</v>
      </c>
      <c r="C20" s="25">
        <v>14103</v>
      </c>
      <c r="D20" s="29" t="s">
        <v>35</v>
      </c>
      <c r="E20" s="30">
        <v>9999.9999982913487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709</v>
      </c>
      <c r="B21" s="24" t="s">
        <v>891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709</v>
      </c>
      <c r="B22" s="24" t="s">
        <v>891</v>
      </c>
      <c r="C22" s="25">
        <v>14403</v>
      </c>
      <c r="D22" s="29" t="s">
        <v>37</v>
      </c>
      <c r="E22" s="30">
        <v>12499.999997864184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709</v>
      </c>
      <c r="B23" s="24" t="s">
        <v>891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709</v>
      </c>
      <c r="B24" s="24" t="s">
        <v>891</v>
      </c>
      <c r="C24" s="25">
        <v>15202</v>
      </c>
      <c r="D24" s="29" t="s">
        <v>39</v>
      </c>
      <c r="E24" s="30">
        <v>74999.999987185103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709</v>
      </c>
      <c r="B25" s="24" t="s">
        <v>891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709</v>
      </c>
      <c r="B26" s="24" t="s">
        <v>891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709</v>
      </c>
      <c r="B27" s="24" t="s">
        <v>891</v>
      </c>
      <c r="C27" s="25">
        <v>2000</v>
      </c>
      <c r="D27" s="26" t="s">
        <v>21</v>
      </c>
      <c r="E27" s="27">
        <v>62903.608679087156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709</v>
      </c>
      <c r="B28" s="24" t="s">
        <v>891</v>
      </c>
      <c r="C28" s="25">
        <v>21101</v>
      </c>
      <c r="D28" s="31" t="s">
        <v>42</v>
      </c>
      <c r="E28" s="30">
        <v>3832.2873460743399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709</v>
      </c>
      <c r="B29" s="24" t="s">
        <v>891</v>
      </c>
      <c r="C29" s="25">
        <v>21201</v>
      </c>
      <c r="D29" s="31" t="s">
        <v>43</v>
      </c>
      <c r="E29" s="30">
        <v>6105.7757490677177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709</v>
      </c>
      <c r="B30" s="24" t="s">
        <v>891</v>
      </c>
      <c r="C30" s="25">
        <v>21401</v>
      </c>
      <c r="D30" s="31" t="s">
        <v>44</v>
      </c>
      <c r="E30" s="30">
        <v>583.10259636149704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709</v>
      </c>
      <c r="B31" s="24" t="s">
        <v>891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709</v>
      </c>
      <c r="B32" s="24" t="s">
        <v>891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709</v>
      </c>
      <c r="B33" s="24" t="s">
        <v>891</v>
      </c>
      <c r="C33" s="25">
        <v>22102</v>
      </c>
      <c r="D33" s="31" t="s">
        <v>47</v>
      </c>
      <c r="E33" s="30">
        <v>9748.7721308448745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709</v>
      </c>
      <c r="B34" s="24" t="s">
        <v>891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709</v>
      </c>
      <c r="B35" s="24" t="s">
        <v>891</v>
      </c>
      <c r="C35" s="25">
        <v>22104</v>
      </c>
      <c r="D35" s="31" t="s">
        <v>49</v>
      </c>
      <c r="E35" s="30">
        <v>762.56704810927283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709</v>
      </c>
      <c r="B36" s="24" t="s">
        <v>891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709</v>
      </c>
      <c r="B37" s="24" t="s">
        <v>891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709</v>
      </c>
      <c r="B38" s="24" t="s">
        <v>891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709</v>
      </c>
      <c r="B39" s="24" t="s">
        <v>891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709</v>
      </c>
      <c r="B40" s="24" t="s">
        <v>891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709</v>
      </c>
      <c r="B41" s="24" t="s">
        <v>891</v>
      </c>
      <c r="C41" s="25">
        <v>24601</v>
      </c>
      <c r="D41" s="31" t="s">
        <v>54</v>
      </c>
      <c r="E41" s="30">
        <v>121.63516265352226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709</v>
      </c>
      <c r="B42" s="24" t="s">
        <v>891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709</v>
      </c>
      <c r="B43" s="24" t="s">
        <v>891</v>
      </c>
      <c r="C43" s="25">
        <v>24801</v>
      </c>
      <c r="D43" s="31" t="s">
        <v>56</v>
      </c>
      <c r="E43" s="30">
        <v>40.183914168709151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709</v>
      </c>
      <c r="B44" s="24" t="s">
        <v>891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709</v>
      </c>
      <c r="B45" s="24" t="s">
        <v>891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709</v>
      </c>
      <c r="B46" s="24" t="s">
        <v>891</v>
      </c>
      <c r="C46" s="25">
        <v>25301</v>
      </c>
      <c r="D46" s="31" t="s">
        <v>59</v>
      </c>
      <c r="E46" s="30">
        <v>20299.330810027681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709</v>
      </c>
      <c r="B47" s="24" t="s">
        <v>891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709</v>
      </c>
      <c r="B48" s="24" t="s">
        <v>891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709</v>
      </c>
      <c r="B49" s="24" t="s">
        <v>891</v>
      </c>
      <c r="C49" s="25">
        <v>26103</v>
      </c>
      <c r="D49" s="31" t="s">
        <v>62</v>
      </c>
      <c r="E49" s="30">
        <v>20741.492964047909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709</v>
      </c>
      <c r="B50" s="24" t="s">
        <v>891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709</v>
      </c>
      <c r="B51" s="24" t="s">
        <v>891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709</v>
      </c>
      <c r="B52" s="24" t="s">
        <v>891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709</v>
      </c>
      <c r="B53" s="24" t="s">
        <v>891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709</v>
      </c>
      <c r="B54" s="24" t="s">
        <v>891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709</v>
      </c>
      <c r="B55" s="24" t="s">
        <v>891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709</v>
      </c>
      <c r="B56" s="24" t="s">
        <v>891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709</v>
      </c>
      <c r="B57" s="24" t="s">
        <v>891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709</v>
      </c>
      <c r="B58" s="24" t="s">
        <v>891</v>
      </c>
      <c r="C58" s="25">
        <v>29101</v>
      </c>
      <c r="D58" s="31" t="s">
        <v>71</v>
      </c>
      <c r="E58" s="30">
        <v>174.35182143738763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709</v>
      </c>
      <c r="B59" s="24" t="s">
        <v>891</v>
      </c>
      <c r="C59" s="25">
        <v>29201</v>
      </c>
      <c r="D59" s="31" t="s">
        <v>72</v>
      </c>
      <c r="E59" s="30">
        <v>494.10913629424942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709</v>
      </c>
      <c r="B60" s="24" t="s">
        <v>891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709</v>
      </c>
      <c r="B61" s="24" t="s">
        <v>891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709</v>
      </c>
      <c r="B62" s="24" t="s">
        <v>891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709</v>
      </c>
      <c r="B63" s="24" t="s">
        <v>891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709</v>
      </c>
      <c r="B64" s="24" t="s">
        <v>891</v>
      </c>
      <c r="C64" s="25">
        <v>3000</v>
      </c>
      <c r="D64" s="26" t="s">
        <v>22</v>
      </c>
      <c r="E64" s="27">
        <v>100417.50998284214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709</v>
      </c>
      <c r="B65" s="24" t="s">
        <v>891</v>
      </c>
      <c r="C65" s="25">
        <v>31101</v>
      </c>
      <c r="D65" s="31" t="s">
        <v>77</v>
      </c>
      <c r="E65" s="30">
        <v>13.059597800770105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709</v>
      </c>
      <c r="B66" s="24" t="s">
        <v>891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709</v>
      </c>
      <c r="B67" s="24" t="s">
        <v>891</v>
      </c>
      <c r="C67" s="25">
        <v>31401</v>
      </c>
      <c r="D67" s="31" t="s">
        <v>79</v>
      </c>
      <c r="E67" s="30">
        <v>880.49980762368205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709</v>
      </c>
      <c r="B68" s="24" t="s">
        <v>891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709</v>
      </c>
      <c r="B69" s="24" t="s">
        <v>891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709</v>
      </c>
      <c r="B70" s="24" t="s">
        <v>891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709</v>
      </c>
      <c r="B71" s="24" t="s">
        <v>891</v>
      </c>
      <c r="C71" s="25">
        <v>31801</v>
      </c>
      <c r="D71" s="31" t="s">
        <v>83</v>
      </c>
      <c r="E71" s="30">
        <v>25.651879239230254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709</v>
      </c>
      <c r="B72" s="24" t="s">
        <v>891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709</v>
      </c>
      <c r="B73" s="24" t="s">
        <v>891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709</v>
      </c>
      <c r="B74" s="24" t="s">
        <v>891</v>
      </c>
      <c r="C74" s="25">
        <v>32303</v>
      </c>
      <c r="D74" s="31" t="s">
        <v>86</v>
      </c>
      <c r="E74" s="30">
        <v>3802.7435974405089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709</v>
      </c>
      <c r="B75" s="24" t="s">
        <v>891</v>
      </c>
      <c r="C75" s="25">
        <v>32601</v>
      </c>
      <c r="D75" s="31" t="s">
        <v>87</v>
      </c>
      <c r="E75" s="30">
        <v>12.630171954323117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709</v>
      </c>
      <c r="B76" s="24" t="s">
        <v>891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709</v>
      </c>
      <c r="B77" s="24" t="s">
        <v>891</v>
      </c>
      <c r="C77" s="25">
        <v>33101</v>
      </c>
      <c r="D77" s="31" t="s">
        <v>89</v>
      </c>
      <c r="E77" s="30">
        <v>13662.827948687411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x14ac:dyDescent="0.2">
      <c r="A78" s="23" t="s">
        <v>709</v>
      </c>
      <c r="B78" s="24" t="s">
        <v>891</v>
      </c>
      <c r="C78" s="25">
        <v>33104</v>
      </c>
      <c r="D78" s="31" t="s">
        <v>90</v>
      </c>
      <c r="E78" s="30">
        <v>1172.0799573611853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x14ac:dyDescent="0.2">
      <c r="A79" s="23" t="s">
        <v>709</v>
      </c>
      <c r="B79" s="24" t="s">
        <v>891</v>
      </c>
      <c r="C79" s="25">
        <v>33301</v>
      </c>
      <c r="D79" s="31" t="s">
        <v>91</v>
      </c>
      <c r="E79" s="30">
        <v>1924.6646672761913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709</v>
      </c>
      <c r="B80" s="24" t="s">
        <v>891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709</v>
      </c>
      <c r="B81" s="24" t="s">
        <v>891</v>
      </c>
      <c r="C81" s="25">
        <v>33603</v>
      </c>
      <c r="D81" s="31" t="s">
        <v>93</v>
      </c>
      <c r="E81" s="30">
        <v>2017.8558858342851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709</v>
      </c>
      <c r="B82" s="24" t="s">
        <v>891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709</v>
      </c>
      <c r="B83" s="24" t="s">
        <v>891</v>
      </c>
      <c r="C83" s="25">
        <v>34102</v>
      </c>
      <c r="D83" s="31" t="s">
        <v>94</v>
      </c>
      <c r="E83" s="30">
        <v>1673.9097801569631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709</v>
      </c>
      <c r="B84" s="24" t="s">
        <v>891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709</v>
      </c>
      <c r="B85" s="24" t="s">
        <v>891</v>
      </c>
      <c r="C85" s="25">
        <v>34701</v>
      </c>
      <c r="D85" s="31" t="s">
        <v>96</v>
      </c>
      <c r="E85" s="30">
        <v>43.639770136577233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709</v>
      </c>
      <c r="B86" s="24" t="s">
        <v>891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709</v>
      </c>
      <c r="B87" s="24" t="s">
        <v>891</v>
      </c>
      <c r="C87" s="25">
        <v>35102</v>
      </c>
      <c r="D87" s="31" t="s">
        <v>98</v>
      </c>
      <c r="E87" s="30">
        <v>219.0577023757802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709</v>
      </c>
      <c r="B88" s="24" t="s">
        <v>891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709</v>
      </c>
      <c r="B89" s="24" t="s">
        <v>891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709</v>
      </c>
      <c r="B90" s="24" t="s">
        <v>891</v>
      </c>
      <c r="C90" s="25">
        <v>35301</v>
      </c>
      <c r="D90" s="31" t="s">
        <v>101</v>
      </c>
      <c r="E90" s="30">
        <v>202.08275126916988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709</v>
      </c>
      <c r="B91" s="24" t="s">
        <v>891</v>
      </c>
      <c r="C91" s="25">
        <v>35501</v>
      </c>
      <c r="D91" s="31" t="s">
        <v>102</v>
      </c>
      <c r="E91" s="30">
        <v>31.060118870071406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709</v>
      </c>
      <c r="B92" s="24" t="s">
        <v>891</v>
      </c>
      <c r="C92" s="25">
        <v>35701</v>
      </c>
      <c r="D92" s="31" t="s">
        <v>103</v>
      </c>
      <c r="E92" s="30">
        <v>35.162398720835562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709</v>
      </c>
      <c r="B93" s="24" t="s">
        <v>891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709</v>
      </c>
      <c r="B94" s="24" t="s">
        <v>891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709</v>
      </c>
      <c r="B95" s="24" t="s">
        <v>891</v>
      </c>
      <c r="C95" s="25">
        <v>37501</v>
      </c>
      <c r="D95" s="31" t="s">
        <v>106</v>
      </c>
      <c r="E95" s="30">
        <v>1319.8835342428954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709</v>
      </c>
      <c r="B96" s="24" t="s">
        <v>891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709</v>
      </c>
      <c r="B97" s="24" t="s">
        <v>891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709</v>
      </c>
      <c r="B98" s="24" t="s">
        <v>891</v>
      </c>
      <c r="C98" s="25">
        <v>38201</v>
      </c>
      <c r="D98" s="31" t="s">
        <v>109</v>
      </c>
      <c r="E98" s="30">
        <v>3.6374895228450588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">
      <c r="A99" s="23" t="s">
        <v>709</v>
      </c>
      <c r="B99" s="24" t="s">
        <v>891</v>
      </c>
      <c r="C99" s="25">
        <v>38401</v>
      </c>
      <c r="D99" s="31" t="s">
        <v>110</v>
      </c>
      <c r="E99" s="30">
        <v>286.7049033631348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709</v>
      </c>
      <c r="B100" s="24" t="s">
        <v>891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x14ac:dyDescent="0.2">
      <c r="A101" s="23" t="s">
        <v>709</v>
      </c>
      <c r="B101" s="24" t="s">
        <v>891</v>
      </c>
      <c r="C101" s="25">
        <v>39206</v>
      </c>
      <c r="D101" s="31" t="s">
        <v>111</v>
      </c>
      <c r="E101" s="30">
        <v>393.47077039382327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709</v>
      </c>
      <c r="B102" s="24" t="s">
        <v>891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709</v>
      </c>
      <c r="B103" s="24" t="s">
        <v>891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709</v>
      </c>
      <c r="B104" s="24" t="s">
        <v>891</v>
      </c>
      <c r="C104" s="25">
        <v>39801</v>
      </c>
      <c r="D104" s="31" t="s">
        <v>114</v>
      </c>
      <c r="E104" s="30">
        <v>7572.9144453515955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x14ac:dyDescent="0.2">
      <c r="A105" s="23" t="s">
        <v>709</v>
      </c>
      <c r="B105" s="24" t="s">
        <v>891</v>
      </c>
      <c r="C105" s="25">
        <v>39802</v>
      </c>
      <c r="D105" s="31" t="s">
        <v>115</v>
      </c>
      <c r="E105" s="30">
        <v>65123.972010284495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709</v>
      </c>
      <c r="B106" s="24" t="s">
        <v>891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709</v>
      </c>
      <c r="B107" s="24" t="s">
        <v>891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709</v>
      </c>
      <c r="B108" s="24" t="s">
        <v>891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709</v>
      </c>
      <c r="B109" s="24" t="s">
        <v>891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709</v>
      </c>
      <c r="B110" s="24" t="s">
        <v>891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709</v>
      </c>
      <c r="B111" s="24" t="s">
        <v>891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709</v>
      </c>
      <c r="B112" s="24" t="s">
        <v>891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709</v>
      </c>
      <c r="B113" s="24" t="s">
        <v>891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709</v>
      </c>
      <c r="B114" s="24" t="s">
        <v>891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709</v>
      </c>
      <c r="B115" s="24" t="s">
        <v>891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709</v>
      </c>
      <c r="B116" s="24" t="s">
        <v>891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709</v>
      </c>
      <c r="B117" s="24" t="s">
        <v>891</v>
      </c>
      <c r="C117" s="25">
        <v>5000</v>
      </c>
      <c r="D117" s="26" t="s">
        <v>740</v>
      </c>
      <c r="E117" s="27">
        <v>44326.274992426188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709</v>
      </c>
      <c r="B118" s="24" t="s">
        <v>891</v>
      </c>
      <c r="C118" s="25">
        <v>51101</v>
      </c>
      <c r="D118" s="29" t="s">
        <v>126</v>
      </c>
      <c r="E118" s="30">
        <v>8643.381564633004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709</v>
      </c>
      <c r="B119" s="24" t="s">
        <v>891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709</v>
      </c>
      <c r="B120" s="24" t="s">
        <v>891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709</v>
      </c>
      <c r="B121" s="24" t="s">
        <v>891</v>
      </c>
      <c r="C121" s="25">
        <v>51501</v>
      </c>
      <c r="D121" s="29" t="s">
        <v>129</v>
      </c>
      <c r="E121" s="30">
        <v>22411.260466191517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709</v>
      </c>
      <c r="B122" s="24" t="s">
        <v>891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709</v>
      </c>
      <c r="B123" s="24" t="s">
        <v>891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709</v>
      </c>
      <c r="B124" s="24" t="s">
        <v>891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709</v>
      </c>
      <c r="B125" s="24" t="s">
        <v>891</v>
      </c>
      <c r="C125" s="25">
        <v>54103</v>
      </c>
      <c r="D125" s="29" t="s">
        <v>741</v>
      </c>
      <c r="E125" s="30">
        <v>4676.869999200886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709</v>
      </c>
      <c r="B126" s="24" t="s">
        <v>891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709</v>
      </c>
      <c r="B127" s="24" t="s">
        <v>891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709</v>
      </c>
      <c r="B128" s="24" t="s">
        <v>891</v>
      </c>
      <c r="C128" s="25">
        <v>56501</v>
      </c>
      <c r="D128" s="29" t="s">
        <v>135</v>
      </c>
      <c r="E128" s="30">
        <v>7426.3199251080941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709</v>
      </c>
      <c r="B129" s="24" t="s">
        <v>891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709</v>
      </c>
      <c r="B130" s="24" t="s">
        <v>891</v>
      </c>
      <c r="C130" s="25">
        <v>56701</v>
      </c>
      <c r="D130" s="29" t="s">
        <v>137</v>
      </c>
      <c r="E130" s="30">
        <v>1168.4432860583743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709</v>
      </c>
      <c r="B131" s="24" t="s">
        <v>891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709</v>
      </c>
      <c r="B132" s="24" t="s">
        <v>891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709</v>
      </c>
      <c r="B133" s="24" t="s">
        <v>891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709</v>
      </c>
      <c r="B134" s="24" t="s">
        <v>891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709</v>
      </c>
      <c r="B135" s="24" t="s">
        <v>891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709</v>
      </c>
      <c r="B136" s="24" t="s">
        <v>891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709</v>
      </c>
      <c r="B137" s="24" t="s">
        <v>891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709</v>
      </c>
      <c r="B138" s="24" t="s">
        <v>891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709</v>
      </c>
      <c r="B139" s="24" t="s">
        <v>891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709</v>
      </c>
      <c r="B140" s="24" t="s">
        <v>891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709</v>
      </c>
      <c r="B141" s="24" t="s">
        <v>891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709</v>
      </c>
      <c r="B142" s="24" t="s">
        <v>891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709</v>
      </c>
      <c r="B143" s="24" t="s">
        <v>891</v>
      </c>
      <c r="C143" s="63" t="s">
        <v>742</v>
      </c>
      <c r="D143" s="63"/>
      <c r="E143" s="32">
        <v>1598248.1869402251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68.44"/>
        <filter val="$1,172.08"/>
        <filter val="$1,319.88"/>
        <filter val="$1,390,600.79"/>
        <filter val="$1,598,248.19"/>
        <filter val="$1,673.91"/>
        <filter val="$1,924.66"/>
        <filter val="$10,000.00"/>
        <filter val="$100,417.51"/>
        <filter val="$12,500.00"/>
        <filter val="$12.63"/>
        <filter val="$121.64"/>
        <filter val="$13,662.83"/>
        <filter val="$13.06"/>
        <filter val="$15,733.98"/>
        <filter val="$150,226.69"/>
        <filter val="$162,500.00"/>
        <filter val="$174.35"/>
        <filter val="$2,017.86"/>
        <filter val="$20,299.33"/>
        <filter val="$20,741.49"/>
        <filter val="$202.08"/>
        <filter val="$219.06"/>
        <filter val="$22,411.26"/>
        <filter val="$25.65"/>
        <filter val="$286.70"/>
        <filter val="$3,802.74"/>
        <filter val="$3,832.29"/>
        <filter val="$3.64"/>
        <filter val="$31.06"/>
        <filter val="$35.16"/>
        <filter val="$36,516.73"/>
        <filter val="$393.47"/>
        <filter val="$4,676.87"/>
        <filter val="$40.18"/>
        <filter val="$43.64"/>
        <filter val="$44,326.27"/>
        <filter val="$494.11"/>
        <filter val="$58,446.00"/>
        <filter val="$583.10"/>
        <filter val="$6,105.78"/>
        <filter val="$62,903.61"/>
        <filter val="$65,123.97"/>
        <filter val="$7,426.32"/>
        <filter val="$7,572.91"/>
        <filter val="$75,000.00"/>
        <filter val="$762.57"/>
        <filter val="$794,677.40"/>
        <filter val="$8,643.38"/>
        <filter val="$880.50"/>
        <filter val="$9,748.77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44" bottom="0.51" header="0.31496062992125984" footer="0.31496062992125984"/>
  <pageSetup paperSize="295" scale="60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topLeftCell="D1"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4.140625" bestFit="1" customWidth="1"/>
    <col min="13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227</v>
      </c>
      <c r="B2" t="s">
        <v>710</v>
      </c>
      <c r="C2" t="s">
        <v>711</v>
      </c>
      <c r="D2" s="8" t="s">
        <v>712</v>
      </c>
      <c r="E2" s="8" t="s">
        <v>713</v>
      </c>
      <c r="F2" s="8" t="s">
        <v>713</v>
      </c>
      <c r="G2" t="s">
        <v>714</v>
      </c>
      <c r="H2" s="8" t="s">
        <v>715</v>
      </c>
      <c r="I2" s="8" t="s">
        <v>183</v>
      </c>
      <c r="J2" t="s">
        <v>892</v>
      </c>
      <c r="K2" s="7">
        <f>$K$8/$D$7</f>
        <v>262231.6057086467</v>
      </c>
      <c r="L2" s="7">
        <f>$K2*[1]PresupuestoBase2021!$W$139</f>
        <v>238358.60458163341</v>
      </c>
      <c r="M2" s="7">
        <f>$K2*[1]PresupuestoBase2021!$W$140</f>
        <v>9996.4002503280044</v>
      </c>
      <c r="N2" s="7">
        <f>$K2*[1]PresupuestoBase2021!$W$141</f>
        <v>11818.602001808867</v>
      </c>
      <c r="O2" s="7">
        <f>$K2*[1]PresupuestoBase2021!$W$142</f>
        <v>0</v>
      </c>
      <c r="P2" s="7">
        <f>$K2*[1]PresupuestoBase2021!$W$143</f>
        <v>2057.9988748764331</v>
      </c>
      <c r="Q2" s="7">
        <f>$K2*[1]PresupuestoBase2021!$W$144</f>
        <v>0</v>
      </c>
      <c r="R2" s="7">
        <f>SUM(L2:Q2)</f>
        <v>262231.6057086467</v>
      </c>
    </row>
    <row r="3" spans="1:18" x14ac:dyDescent="0.25">
      <c r="A3" t="s">
        <v>227</v>
      </c>
      <c r="B3" t="s">
        <v>710</v>
      </c>
      <c r="C3" t="s">
        <v>711</v>
      </c>
      <c r="D3" s="8" t="s">
        <v>716</v>
      </c>
      <c r="E3" s="8" t="s">
        <v>713</v>
      </c>
      <c r="F3" s="8" t="s">
        <v>713</v>
      </c>
      <c r="G3" s="8" t="s">
        <v>717</v>
      </c>
      <c r="H3" s="8" t="s">
        <v>893</v>
      </c>
      <c r="I3" s="8" t="s">
        <v>718</v>
      </c>
      <c r="J3" t="s">
        <v>894</v>
      </c>
      <c r="K3" s="7">
        <f t="shared" ref="K3:K6" si="0">$K$8/$D$7</f>
        <v>262231.6057086467</v>
      </c>
      <c r="L3" s="7">
        <f>$K3*[1]PresupuestoBase2021!$W$139</f>
        <v>238358.60458163341</v>
      </c>
      <c r="M3" s="7">
        <f>$K3*[1]PresupuestoBase2021!$W$140</f>
        <v>9996.4002503280044</v>
      </c>
      <c r="N3" s="7">
        <f>$K3*[1]PresupuestoBase2021!$W$141</f>
        <v>11818.602001808867</v>
      </c>
      <c r="O3" s="7">
        <f>$K3*[1]PresupuestoBase2021!$W$142</f>
        <v>0</v>
      </c>
      <c r="P3" s="7">
        <f>$K3*[1]PresupuestoBase2021!$W$143</f>
        <v>2057.9988748764331</v>
      </c>
      <c r="Q3" s="7">
        <f>$K3*[1]PresupuestoBase2021!$W$144</f>
        <v>0</v>
      </c>
      <c r="R3" s="7">
        <f t="shared" ref="R3:R6" si="1">SUM(L3:Q3)</f>
        <v>262231.6057086467</v>
      </c>
    </row>
    <row r="4" spans="1:18" x14ac:dyDescent="0.25">
      <c r="A4" t="s">
        <v>340</v>
      </c>
      <c r="B4" t="s">
        <v>341</v>
      </c>
      <c r="C4" t="s">
        <v>342</v>
      </c>
      <c r="D4" s="8" t="s">
        <v>719</v>
      </c>
      <c r="E4" s="8" t="s">
        <v>713</v>
      </c>
      <c r="F4" s="8" t="s">
        <v>713</v>
      </c>
      <c r="G4" t="s">
        <v>720</v>
      </c>
      <c r="H4" t="s">
        <v>721</v>
      </c>
      <c r="I4" t="s">
        <v>722</v>
      </c>
      <c r="J4">
        <v>2000</v>
      </c>
      <c r="K4" s="7">
        <f t="shared" si="0"/>
        <v>262231.6057086467</v>
      </c>
      <c r="L4" s="7">
        <f>$K4*[1]PresupuestoBase2021!$W$139</f>
        <v>238358.60458163341</v>
      </c>
      <c r="M4" s="7">
        <f>$K4*[1]PresupuestoBase2021!$W$140</f>
        <v>9996.4002503280044</v>
      </c>
      <c r="N4" s="7">
        <f>$K4*[1]PresupuestoBase2021!$W$141</f>
        <v>11818.602001808867</v>
      </c>
      <c r="O4" s="7">
        <f>$K4*[1]PresupuestoBase2021!$W$142</f>
        <v>0</v>
      </c>
      <c r="P4" s="7">
        <f>$K4*[1]PresupuestoBase2021!$W$143</f>
        <v>2057.9988748764331</v>
      </c>
      <c r="Q4" s="7">
        <f>$K4*[1]PresupuestoBase2021!$W$144</f>
        <v>0</v>
      </c>
      <c r="R4" s="7">
        <f t="shared" si="1"/>
        <v>262231.6057086467</v>
      </c>
    </row>
    <row r="5" spans="1:18" x14ac:dyDescent="0.25">
      <c r="A5" t="s">
        <v>340</v>
      </c>
      <c r="B5" t="s">
        <v>341</v>
      </c>
      <c r="C5" t="s">
        <v>342</v>
      </c>
      <c r="D5" s="8" t="s">
        <v>723</v>
      </c>
      <c r="E5" s="8" t="s">
        <v>713</v>
      </c>
      <c r="F5" s="8" t="s">
        <v>713</v>
      </c>
      <c r="G5" t="s">
        <v>724</v>
      </c>
      <c r="H5" t="s">
        <v>725</v>
      </c>
      <c r="I5" t="s">
        <v>197</v>
      </c>
      <c r="J5">
        <v>1</v>
      </c>
      <c r="K5" s="7">
        <f t="shared" si="0"/>
        <v>262231.6057086467</v>
      </c>
      <c r="L5" s="7">
        <f>$K5*[1]PresupuestoBase2021!$W$139</f>
        <v>238358.60458163341</v>
      </c>
      <c r="M5" s="7">
        <f>$K5*[1]PresupuestoBase2021!$W$140</f>
        <v>9996.4002503280044</v>
      </c>
      <c r="N5" s="7">
        <f>$K5*[1]PresupuestoBase2021!$W$141</f>
        <v>11818.602001808867</v>
      </c>
      <c r="O5" s="7">
        <f>$K5*[1]PresupuestoBase2021!$W$142</f>
        <v>0</v>
      </c>
      <c r="P5" s="7">
        <f>$K5*[1]PresupuestoBase2021!$W$143</f>
        <v>2057.9988748764331</v>
      </c>
      <c r="Q5" s="7">
        <f>$K5*[1]PresupuestoBase2021!$W$144</f>
        <v>0</v>
      </c>
      <c r="R5" s="7">
        <f t="shared" si="1"/>
        <v>262231.6057086467</v>
      </c>
    </row>
    <row r="6" spans="1:18" x14ac:dyDescent="0.25">
      <c r="A6" t="s">
        <v>340</v>
      </c>
      <c r="B6" t="s">
        <v>341</v>
      </c>
      <c r="C6" t="s">
        <v>342</v>
      </c>
      <c r="D6" s="8" t="s">
        <v>726</v>
      </c>
      <c r="E6" s="8" t="s">
        <v>713</v>
      </c>
      <c r="F6" s="8" t="s">
        <v>713</v>
      </c>
      <c r="G6" t="s">
        <v>727</v>
      </c>
      <c r="H6" t="s">
        <v>728</v>
      </c>
      <c r="I6" t="s">
        <v>729</v>
      </c>
      <c r="J6">
        <v>500</v>
      </c>
      <c r="K6" s="7">
        <f t="shared" si="0"/>
        <v>262231.6057086467</v>
      </c>
      <c r="L6" s="7">
        <f>$K6*[1]PresupuestoBase2021!$W$139</f>
        <v>238358.60458163341</v>
      </c>
      <c r="M6" s="7">
        <f>$K6*[1]PresupuestoBase2021!$W$140</f>
        <v>9996.4002503280044</v>
      </c>
      <c r="N6" s="7">
        <f>$K6*[1]PresupuestoBase2021!$W$141</f>
        <v>11818.602001808867</v>
      </c>
      <c r="O6" s="7">
        <f>$K6*[1]PresupuestoBase2021!$W$142</f>
        <v>0</v>
      </c>
      <c r="P6" s="7">
        <f>$K6*[1]PresupuestoBase2021!$W$143</f>
        <v>2057.9988748764331</v>
      </c>
      <c r="Q6" s="7">
        <f>$K6*[1]PresupuestoBase2021!$W$144</f>
        <v>0</v>
      </c>
      <c r="R6" s="7">
        <f t="shared" si="1"/>
        <v>262231.6057086467</v>
      </c>
    </row>
    <row r="7" spans="1:18" x14ac:dyDescent="0.25">
      <c r="D7">
        <f>COUNTA(D2:D6)</f>
        <v>5</v>
      </c>
      <c r="K7" s="7">
        <f>SUM(K2:K6)</f>
        <v>1311158.0285432334</v>
      </c>
      <c r="L7" s="7">
        <f t="shared" ref="L7:R7" si="2">SUM(L2:L6)</f>
        <v>1191793.022908167</v>
      </c>
      <c r="M7" s="7">
        <f t="shared" si="2"/>
        <v>49982.001251640024</v>
      </c>
      <c r="N7" s="7">
        <f t="shared" si="2"/>
        <v>59093.010009044337</v>
      </c>
      <c r="O7" s="7">
        <f t="shared" si="2"/>
        <v>0</v>
      </c>
      <c r="P7" s="7">
        <f t="shared" si="2"/>
        <v>10289.994374382166</v>
      </c>
      <c r="Q7" s="7">
        <f t="shared" si="2"/>
        <v>0</v>
      </c>
      <c r="R7" s="7">
        <f t="shared" si="2"/>
        <v>1311158.0285432334</v>
      </c>
    </row>
    <row r="8" spans="1:18" x14ac:dyDescent="0.25">
      <c r="K8" s="7">
        <f>[1]PresupuestoBase2021!$V$135</f>
        <v>1311158.0285432334</v>
      </c>
    </row>
  </sheetData>
  <pageMargins left="0.7" right="0.7" top="0.75" bottom="0.75" header="0.3" footer="0.3"/>
  <pageSetup paperSize="2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226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208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209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210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756</v>
      </c>
      <c r="B10" s="12" t="s">
        <v>757</v>
      </c>
      <c r="C10" s="17">
        <v>1000</v>
      </c>
      <c r="D10" s="15" t="s">
        <v>19</v>
      </c>
      <c r="E10" s="20">
        <v>94321.540128000022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756</v>
      </c>
      <c r="B11" s="12" t="s">
        <v>757</v>
      </c>
      <c r="C11" s="17">
        <v>11301</v>
      </c>
      <c r="D11" s="14" t="s">
        <v>26</v>
      </c>
      <c r="E11" s="11">
        <v>65476.488600000019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756</v>
      </c>
      <c r="B12" s="12" t="s">
        <v>757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756</v>
      </c>
      <c r="B13" s="12" t="s">
        <v>757</v>
      </c>
      <c r="C13" s="17">
        <v>13101</v>
      </c>
      <c r="D13" s="14" t="s">
        <v>28</v>
      </c>
      <c r="E13" s="11">
        <v>1369.7416800000001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756</v>
      </c>
      <c r="B14" s="12" t="s">
        <v>757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756</v>
      </c>
      <c r="B15" s="12" t="s">
        <v>757</v>
      </c>
      <c r="C15" s="17">
        <v>13201</v>
      </c>
      <c r="D15" s="14" t="s">
        <v>30</v>
      </c>
      <c r="E15" s="11">
        <v>3097.562688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756</v>
      </c>
      <c r="B16" s="12" t="s">
        <v>757</v>
      </c>
      <c r="C16" s="17">
        <v>13202</v>
      </c>
      <c r="D16" s="14" t="s">
        <v>31</v>
      </c>
      <c r="E16" s="11">
        <v>12377.747160000004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756</v>
      </c>
      <c r="B17" s="12" t="s">
        <v>757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756</v>
      </c>
      <c r="B18" s="12" t="s">
        <v>757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756</v>
      </c>
      <c r="B19" s="12" t="s">
        <v>757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756</v>
      </c>
      <c r="B20" s="12" t="s">
        <v>757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756</v>
      </c>
      <c r="B21" s="12" t="s">
        <v>757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756</v>
      </c>
      <c r="B22" s="12" t="s">
        <v>757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756</v>
      </c>
      <c r="B23" s="12" t="s">
        <v>757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756</v>
      </c>
      <c r="B24" s="12" t="s">
        <v>757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756</v>
      </c>
      <c r="B25" s="12" t="s">
        <v>757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756</v>
      </c>
      <c r="B26" s="12" t="s">
        <v>757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756</v>
      </c>
      <c r="B27" s="12" t="s">
        <v>757</v>
      </c>
      <c r="C27" s="17">
        <v>2000</v>
      </c>
      <c r="D27" s="15" t="s">
        <v>21</v>
      </c>
      <c r="E27" s="20">
        <v>2058.4155942707762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756</v>
      </c>
      <c r="B28" s="12" t="s">
        <v>757</v>
      </c>
      <c r="C28" s="17">
        <v>21101</v>
      </c>
      <c r="D28" s="22" t="s">
        <v>42</v>
      </c>
      <c r="E28" s="11">
        <v>284.042315652794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756</v>
      </c>
      <c r="B29" s="12" t="s">
        <v>757</v>
      </c>
      <c r="C29" s="17">
        <v>21201</v>
      </c>
      <c r="D29" s="22" t="s">
        <v>43</v>
      </c>
      <c r="E29" s="11">
        <v>75.730450101772917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756</v>
      </c>
      <c r="B30" s="12" t="s">
        <v>757</v>
      </c>
      <c r="C30" s="17">
        <v>21401</v>
      </c>
      <c r="D30" s="22" t="s">
        <v>44</v>
      </c>
      <c r="E30" s="11">
        <v>142.96277512299199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756</v>
      </c>
      <c r="B31" s="12" t="s">
        <v>757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756</v>
      </c>
      <c r="B32" s="12" t="s">
        <v>757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756</v>
      </c>
      <c r="B33" s="12" t="s">
        <v>757</v>
      </c>
      <c r="C33" s="17">
        <v>22102</v>
      </c>
      <c r="D33" s="22" t="s">
        <v>47</v>
      </c>
      <c r="E33" s="11">
        <v>29.287891293351905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756</v>
      </c>
      <c r="B34" s="12" t="s">
        <v>757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756</v>
      </c>
      <c r="B35" s="12" t="s">
        <v>757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756</v>
      </c>
      <c r="B36" s="12" t="s">
        <v>757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756</v>
      </c>
      <c r="B37" s="12" t="s">
        <v>757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756</v>
      </c>
      <c r="B38" s="12" t="s">
        <v>757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756</v>
      </c>
      <c r="B39" s="12" t="s">
        <v>757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756</v>
      </c>
      <c r="B40" s="12" t="s">
        <v>757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756</v>
      </c>
      <c r="B41" s="12" t="s">
        <v>757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756</v>
      </c>
      <c r="B42" s="12" t="s">
        <v>757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756</v>
      </c>
      <c r="B43" s="12" t="s">
        <v>757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756</v>
      </c>
      <c r="B44" s="12" t="s">
        <v>757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756</v>
      </c>
      <c r="B45" s="12" t="s">
        <v>757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756</v>
      </c>
      <c r="B46" s="12" t="s">
        <v>757</v>
      </c>
      <c r="C46" s="17">
        <v>25301</v>
      </c>
      <c r="D46" s="22" t="s">
        <v>59</v>
      </c>
      <c r="E46" s="11">
        <v>490.88360449850512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756</v>
      </c>
      <c r="B47" s="12" t="s">
        <v>757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756</v>
      </c>
      <c r="B48" s="12" t="s">
        <v>757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756</v>
      </c>
      <c r="B49" s="12" t="s">
        <v>757</v>
      </c>
      <c r="C49" s="17">
        <v>26103</v>
      </c>
      <c r="D49" s="22" t="s">
        <v>62</v>
      </c>
      <c r="E49" s="11">
        <v>1035.5085576013603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756</v>
      </c>
      <c r="B50" s="12" t="s">
        <v>757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756</v>
      </c>
      <c r="B51" s="12" t="s">
        <v>757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756</v>
      </c>
      <c r="B52" s="12" t="s">
        <v>757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756</v>
      </c>
      <c r="B53" s="12" t="s">
        <v>757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756</v>
      </c>
      <c r="B54" s="12" t="s">
        <v>757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756</v>
      </c>
      <c r="B55" s="12" t="s">
        <v>757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756</v>
      </c>
      <c r="B56" s="12" t="s">
        <v>757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756</v>
      </c>
      <c r="B57" s="12" t="s">
        <v>757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756</v>
      </c>
      <c r="B58" s="12" t="s">
        <v>757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756</v>
      </c>
      <c r="B59" s="12" t="s">
        <v>757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756</v>
      </c>
      <c r="B60" s="12" t="s">
        <v>757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756</v>
      </c>
      <c r="B61" s="12" t="s">
        <v>757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756</v>
      </c>
      <c r="B62" s="12" t="s">
        <v>757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756</v>
      </c>
      <c r="B63" s="12" t="s">
        <v>757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756</v>
      </c>
      <c r="B64" s="12" t="s">
        <v>757</v>
      </c>
      <c r="C64" s="17">
        <v>3000</v>
      </c>
      <c r="D64" s="15" t="s">
        <v>22</v>
      </c>
      <c r="E64" s="20">
        <v>4395.19208475707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756</v>
      </c>
      <c r="B65" s="12" t="s">
        <v>757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756</v>
      </c>
      <c r="B66" s="12" t="s">
        <v>757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756</v>
      </c>
      <c r="B67" s="12" t="s">
        <v>757</v>
      </c>
      <c r="C67" s="17">
        <v>31401</v>
      </c>
      <c r="D67" s="22" t="s">
        <v>79</v>
      </c>
      <c r="E67" s="11">
        <v>2047.8869628589471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756</v>
      </c>
      <c r="B68" s="12" t="s">
        <v>757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756</v>
      </c>
      <c r="B69" s="12" t="s">
        <v>757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756</v>
      </c>
      <c r="B70" s="12" t="s">
        <v>757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756</v>
      </c>
      <c r="B71" s="12" t="s">
        <v>757</v>
      </c>
      <c r="C71" s="17">
        <v>31801</v>
      </c>
      <c r="D71" s="22" t="s">
        <v>83</v>
      </c>
      <c r="E71" s="11">
        <v>18.02908117381299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756</v>
      </c>
      <c r="B72" s="12" t="s">
        <v>757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756</v>
      </c>
      <c r="B73" s="12" t="s">
        <v>757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756</v>
      </c>
      <c r="B74" s="12" t="s">
        <v>757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756</v>
      </c>
      <c r="B75" s="12" t="s">
        <v>757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756</v>
      </c>
      <c r="B76" s="12" t="s">
        <v>757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756</v>
      </c>
      <c r="B77" s="12" t="s">
        <v>757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756</v>
      </c>
      <c r="B78" s="12" t="s">
        <v>757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756</v>
      </c>
      <c r="B79" s="12" t="s">
        <v>757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756</v>
      </c>
      <c r="B80" s="12" t="s">
        <v>757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756</v>
      </c>
      <c r="B81" s="12" t="s">
        <v>757</v>
      </c>
      <c r="C81" s="17">
        <v>33603</v>
      </c>
      <c r="D81" s="22" t="s">
        <v>93</v>
      </c>
      <c r="E81" s="11">
        <v>51.783699544853512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756</v>
      </c>
      <c r="B82" s="12" t="s">
        <v>757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756</v>
      </c>
      <c r="B83" s="12" t="s">
        <v>757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756</v>
      </c>
      <c r="B84" s="12" t="s">
        <v>757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hidden="1" x14ac:dyDescent="0.25">
      <c r="A85" s="9" t="s">
        <v>756</v>
      </c>
      <c r="B85" s="12" t="s">
        <v>757</v>
      </c>
      <c r="C85" s="17">
        <v>34701</v>
      </c>
      <c r="D85" s="22" t="s">
        <v>96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756</v>
      </c>
      <c r="B86" s="12" t="s">
        <v>757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hidden="1" x14ac:dyDescent="0.25">
      <c r="A87" s="9" t="s">
        <v>756</v>
      </c>
      <c r="B87" s="12" t="s">
        <v>757</v>
      </c>
      <c r="C87" s="17">
        <v>35102</v>
      </c>
      <c r="D87" s="22" t="s">
        <v>98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756</v>
      </c>
      <c r="B88" s="12" t="s">
        <v>757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hidden="1" x14ac:dyDescent="0.25">
      <c r="A89" s="9" t="s">
        <v>756</v>
      </c>
      <c r="B89" s="12" t="s">
        <v>757</v>
      </c>
      <c r="C89" s="17">
        <v>35201</v>
      </c>
      <c r="D89" s="22" t="s">
        <v>100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756</v>
      </c>
      <c r="B90" s="12" t="s">
        <v>757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hidden="1" x14ac:dyDescent="0.25">
      <c r="A91" s="9" t="s">
        <v>756</v>
      </c>
      <c r="B91" s="12" t="s">
        <v>757</v>
      </c>
      <c r="C91" s="17">
        <v>35501</v>
      </c>
      <c r="D91" s="22" t="s">
        <v>102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756</v>
      </c>
      <c r="B92" s="12" t="s">
        <v>757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hidden="1" x14ac:dyDescent="0.25">
      <c r="A93" s="9" t="s">
        <v>756</v>
      </c>
      <c r="B93" s="12" t="s">
        <v>757</v>
      </c>
      <c r="C93" s="17">
        <v>35801</v>
      </c>
      <c r="D93" s="22" t="s">
        <v>104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756</v>
      </c>
      <c r="B94" s="12" t="s">
        <v>757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756</v>
      </c>
      <c r="B95" s="12" t="s">
        <v>757</v>
      </c>
      <c r="C95" s="17">
        <v>37501</v>
      </c>
      <c r="D95" s="22" t="s">
        <v>106</v>
      </c>
      <c r="E95" s="11">
        <v>1401.6627911648582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756</v>
      </c>
      <c r="B96" s="12" t="s">
        <v>757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756</v>
      </c>
      <c r="B97" s="12" t="s">
        <v>757</v>
      </c>
      <c r="C97" s="17">
        <v>38101</v>
      </c>
      <c r="D97" s="22" t="s">
        <v>108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756</v>
      </c>
      <c r="B98" s="12" t="s">
        <v>757</v>
      </c>
      <c r="C98" s="17">
        <v>38201</v>
      </c>
      <c r="D98" s="22" t="s">
        <v>109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756</v>
      </c>
      <c r="B99" s="12" t="s">
        <v>757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756</v>
      </c>
      <c r="B100" s="12" t="s">
        <v>757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756</v>
      </c>
      <c r="B101" s="12" t="s">
        <v>757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756</v>
      </c>
      <c r="B102" s="12" t="s">
        <v>757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756</v>
      </c>
      <c r="B103" s="12" t="s">
        <v>757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756</v>
      </c>
      <c r="B104" s="12" t="s">
        <v>757</v>
      </c>
      <c r="C104" s="17">
        <v>39801</v>
      </c>
      <c r="D104" s="22" t="s">
        <v>114</v>
      </c>
      <c r="E104" s="11">
        <v>875.82955001459845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756</v>
      </c>
      <c r="B105" s="12" t="s">
        <v>757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hidden="1" x14ac:dyDescent="0.25">
      <c r="A106" s="9" t="s">
        <v>756</v>
      </c>
      <c r="B106" s="12" t="s">
        <v>757</v>
      </c>
      <c r="C106" s="17">
        <v>4000</v>
      </c>
      <c r="D106" s="15" t="s">
        <v>23</v>
      </c>
      <c r="E106" s="20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756</v>
      </c>
      <c r="B107" s="12" t="s">
        <v>757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756</v>
      </c>
      <c r="B108" s="12" t="s">
        <v>757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756</v>
      </c>
      <c r="B109" s="12" t="s">
        <v>757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756</v>
      </c>
      <c r="B110" s="12" t="s">
        <v>757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756</v>
      </c>
      <c r="B111" s="12" t="s">
        <v>757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756</v>
      </c>
      <c r="B112" s="12" t="s">
        <v>757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hidden="1" x14ac:dyDescent="0.25">
      <c r="A113" s="9" t="s">
        <v>756</v>
      </c>
      <c r="B113" s="12" t="s">
        <v>757</v>
      </c>
      <c r="C113" s="17">
        <v>44106</v>
      </c>
      <c r="D113" s="22" t="s">
        <v>122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756</v>
      </c>
      <c r="B114" s="12" t="s">
        <v>757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756</v>
      </c>
      <c r="B115" s="12" t="s">
        <v>757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756</v>
      </c>
      <c r="B116" s="12" t="s">
        <v>757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hidden="1" x14ac:dyDescent="0.25">
      <c r="A117" s="9" t="s">
        <v>756</v>
      </c>
      <c r="B117" s="12" t="s">
        <v>757</v>
      </c>
      <c r="C117" s="17">
        <v>5000</v>
      </c>
      <c r="D117" s="15" t="s">
        <v>740</v>
      </c>
      <c r="E117" s="20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hidden="1" x14ac:dyDescent="0.25">
      <c r="A118" s="9" t="s">
        <v>756</v>
      </c>
      <c r="B118" s="12" t="s">
        <v>757</v>
      </c>
      <c r="C118" s="17">
        <v>51101</v>
      </c>
      <c r="D118" s="14" t="s">
        <v>126</v>
      </c>
      <c r="E118" s="11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756</v>
      </c>
      <c r="B119" s="12" t="s">
        <v>757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756</v>
      </c>
      <c r="B120" s="12" t="s">
        <v>757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hidden="1" x14ac:dyDescent="0.25">
      <c r="A121" s="9" t="s">
        <v>756</v>
      </c>
      <c r="B121" s="12" t="s">
        <v>757</v>
      </c>
      <c r="C121" s="17">
        <v>51501</v>
      </c>
      <c r="D121" s="14" t="s">
        <v>129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756</v>
      </c>
      <c r="B122" s="12" t="s">
        <v>757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756</v>
      </c>
      <c r="B123" s="12" t="s">
        <v>757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756</v>
      </c>
      <c r="B124" s="12" t="s">
        <v>757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756</v>
      </c>
      <c r="B125" s="12" t="s">
        <v>757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756</v>
      </c>
      <c r="B126" s="12" t="s">
        <v>757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756</v>
      </c>
      <c r="B127" s="12" t="s">
        <v>757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hidden="1" x14ac:dyDescent="0.25">
      <c r="A128" s="9" t="s">
        <v>756</v>
      </c>
      <c r="B128" s="12" t="s">
        <v>757</v>
      </c>
      <c r="C128" s="17">
        <v>56501</v>
      </c>
      <c r="D128" s="14" t="s">
        <v>135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756</v>
      </c>
      <c r="B129" s="12" t="s">
        <v>757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756</v>
      </c>
      <c r="B130" s="12" t="s">
        <v>757</v>
      </c>
      <c r="C130" s="17">
        <v>56701</v>
      </c>
      <c r="D130" s="14" t="s">
        <v>137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756</v>
      </c>
      <c r="B131" s="12" t="s">
        <v>757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756</v>
      </c>
      <c r="B132" s="12" t="s">
        <v>757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756</v>
      </c>
      <c r="B133" s="12" t="s">
        <v>757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756</v>
      </c>
      <c r="B134" s="12" t="s">
        <v>757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756</v>
      </c>
      <c r="B135" s="12" t="s">
        <v>757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756</v>
      </c>
      <c r="B136" s="12" t="s">
        <v>757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756</v>
      </c>
      <c r="B137" s="12" t="s">
        <v>757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756</v>
      </c>
      <c r="B138" s="12" t="s">
        <v>757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756</v>
      </c>
      <c r="B139" s="12" t="s">
        <v>757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756</v>
      </c>
      <c r="B140" s="12" t="s">
        <v>757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756</v>
      </c>
      <c r="B141" s="12" t="s">
        <v>757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756</v>
      </c>
      <c r="B142" s="12" t="s">
        <v>757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756</v>
      </c>
      <c r="B143" s="12" t="s">
        <v>757</v>
      </c>
      <c r="C143" s="62" t="s">
        <v>742</v>
      </c>
      <c r="D143" s="62"/>
      <c r="E143" s="19">
        <v>100775.14780702787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10:WVY143">
    <filterColumn colId="4">
      <filters>
        <filter val="$1,035.51"/>
        <filter val="$1,369.74"/>
        <filter val="$1,401.66"/>
        <filter val="$100,775.15"/>
        <filter val="$12,000.00"/>
        <filter val="$12,377.75"/>
        <filter val="$142.96"/>
        <filter val="$18.03"/>
        <filter val="$2,047.89"/>
        <filter val="$2,058.42"/>
        <filter val="$284.04"/>
        <filter val="$29.29"/>
        <filter val="$3,097.56"/>
        <filter val="$4,395.19"/>
        <filter val="$490.88"/>
        <filter val="$51.78"/>
        <filter val="$65,476.49"/>
        <filter val="$75.73"/>
        <filter val="$875.83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32" header="0.31496062992125984" footer="0.31496062992125984"/>
  <pageSetup paperSize="295" scale="70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731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710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711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712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730</v>
      </c>
      <c r="B10" s="24" t="s">
        <v>895</v>
      </c>
      <c r="C10" s="25">
        <v>1000</v>
      </c>
      <c r="D10" s="26" t="s">
        <v>19</v>
      </c>
      <c r="E10" s="27">
        <v>238358.60458163341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730</v>
      </c>
      <c r="B11" s="24" t="s">
        <v>895</v>
      </c>
      <c r="C11" s="25">
        <v>11301</v>
      </c>
      <c r="D11" s="29" t="s">
        <v>26</v>
      </c>
      <c r="E11" s="30">
        <v>152191.26118969329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730</v>
      </c>
      <c r="B12" s="24" t="s">
        <v>895</v>
      </c>
      <c r="C12" s="25">
        <v>12201</v>
      </c>
      <c r="D12" s="29" t="s">
        <v>27</v>
      </c>
      <c r="E12" s="30">
        <v>15000.000002295785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730</v>
      </c>
      <c r="B13" s="24" t="s">
        <v>895</v>
      </c>
      <c r="C13" s="25">
        <v>13101</v>
      </c>
      <c r="D13" s="29" t="s">
        <v>28</v>
      </c>
      <c r="E13" s="30">
        <v>3194.309292008897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730</v>
      </c>
      <c r="B14" s="24" t="s">
        <v>895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730</v>
      </c>
      <c r="B15" s="24" t="s">
        <v>895</v>
      </c>
      <c r="C15" s="25">
        <v>13201</v>
      </c>
      <c r="D15" s="29" t="s">
        <v>30</v>
      </c>
      <c r="E15" s="30">
        <v>7002.6312924637714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730</v>
      </c>
      <c r="B16" s="24" t="s">
        <v>895</v>
      </c>
      <c r="C16" s="25">
        <v>13202</v>
      </c>
      <c r="D16" s="29" t="s">
        <v>31</v>
      </c>
      <c r="E16" s="30">
        <v>28770.402800243381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730</v>
      </c>
      <c r="B17" s="24" t="s">
        <v>895</v>
      </c>
      <c r="C17" s="25">
        <v>13301</v>
      </c>
      <c r="D17" s="29" t="s">
        <v>32</v>
      </c>
      <c r="E17" s="30">
        <v>1200.0000001836629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730</v>
      </c>
      <c r="B18" s="24" t="s">
        <v>895</v>
      </c>
      <c r="C18" s="25">
        <v>13403</v>
      </c>
      <c r="D18" s="29" t="s">
        <v>33</v>
      </c>
      <c r="E18" s="30">
        <v>24000.000003673256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730</v>
      </c>
      <c r="B19" s="24" t="s">
        <v>895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730</v>
      </c>
      <c r="B20" s="24" t="s">
        <v>895</v>
      </c>
      <c r="C20" s="25">
        <v>14103</v>
      </c>
      <c r="D20" s="29" t="s">
        <v>35</v>
      </c>
      <c r="E20" s="30">
        <v>6000.0000009183141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730</v>
      </c>
      <c r="B21" s="24" t="s">
        <v>895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730</v>
      </c>
      <c r="B22" s="24" t="s">
        <v>895</v>
      </c>
      <c r="C22" s="25">
        <v>14403</v>
      </c>
      <c r="D22" s="29" t="s">
        <v>37</v>
      </c>
      <c r="E22" s="30">
        <v>1000.0000001530525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730</v>
      </c>
      <c r="B23" s="24" t="s">
        <v>895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730</v>
      </c>
      <c r="B24" s="24" t="s">
        <v>895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730</v>
      </c>
      <c r="B25" s="24" t="s">
        <v>895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730</v>
      </c>
      <c r="B26" s="24" t="s">
        <v>895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730</v>
      </c>
      <c r="B27" s="24" t="s">
        <v>895</v>
      </c>
      <c r="C27" s="25">
        <v>2000</v>
      </c>
      <c r="D27" s="26" t="s">
        <v>21</v>
      </c>
      <c r="E27" s="27">
        <v>9996.4002503280044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730</v>
      </c>
      <c r="B28" s="24" t="s">
        <v>895</v>
      </c>
      <c r="C28" s="25">
        <v>21101</v>
      </c>
      <c r="D28" s="31" t="s">
        <v>42</v>
      </c>
      <c r="E28" s="30">
        <v>1184.715758615044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730</v>
      </c>
      <c r="B29" s="24" t="s">
        <v>895</v>
      </c>
      <c r="C29" s="25">
        <v>21201</v>
      </c>
      <c r="D29" s="31" t="s">
        <v>43</v>
      </c>
      <c r="E29" s="30">
        <v>72.949259591439983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730</v>
      </c>
      <c r="B30" s="24" t="s">
        <v>895</v>
      </c>
      <c r="C30" s="25">
        <v>21401</v>
      </c>
      <c r="D30" s="31" t="s">
        <v>44</v>
      </c>
      <c r="E30" s="30">
        <v>92.732109650135584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730</v>
      </c>
      <c r="B31" s="24" t="s">
        <v>895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730</v>
      </c>
      <c r="B32" s="24" t="s">
        <v>895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730</v>
      </c>
      <c r="B33" s="24" t="s">
        <v>895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730</v>
      </c>
      <c r="B34" s="24" t="s">
        <v>895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730</v>
      </c>
      <c r="B35" s="24" t="s">
        <v>895</v>
      </c>
      <c r="C35" s="25">
        <v>22104</v>
      </c>
      <c r="D35" s="31" t="s">
        <v>49</v>
      </c>
      <c r="E35" s="30">
        <v>34.867273228450976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730</v>
      </c>
      <c r="B36" s="24" t="s">
        <v>895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730</v>
      </c>
      <c r="B37" s="24" t="s">
        <v>895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730</v>
      </c>
      <c r="B38" s="24" t="s">
        <v>895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730</v>
      </c>
      <c r="B39" s="24" t="s">
        <v>895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730</v>
      </c>
      <c r="B40" s="24" t="s">
        <v>895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730</v>
      </c>
      <c r="B41" s="24" t="s">
        <v>895</v>
      </c>
      <c r="C41" s="25">
        <v>24601</v>
      </c>
      <c r="D41" s="31" t="s">
        <v>54</v>
      </c>
      <c r="E41" s="30">
        <v>28.685132585108608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730</v>
      </c>
      <c r="B42" s="24" t="s">
        <v>895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730</v>
      </c>
      <c r="B43" s="24" t="s">
        <v>895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730</v>
      </c>
      <c r="B44" s="24" t="s">
        <v>895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730</v>
      </c>
      <c r="B45" s="24" t="s">
        <v>895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730</v>
      </c>
      <c r="B46" s="24" t="s">
        <v>895</v>
      </c>
      <c r="C46" s="25">
        <v>25301</v>
      </c>
      <c r="D46" s="31" t="s">
        <v>59</v>
      </c>
      <c r="E46" s="30">
        <v>3018.3930762680525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730</v>
      </c>
      <c r="B47" s="24" t="s">
        <v>895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730</v>
      </c>
      <c r="B48" s="24" t="s">
        <v>895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730</v>
      </c>
      <c r="B49" s="24" t="s">
        <v>895</v>
      </c>
      <c r="C49" s="25">
        <v>26103</v>
      </c>
      <c r="D49" s="31" t="s">
        <v>62</v>
      </c>
      <c r="E49" s="30">
        <v>5341.3769344165812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730</v>
      </c>
      <c r="B50" s="24" t="s">
        <v>895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730</v>
      </c>
      <c r="B51" s="24" t="s">
        <v>895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730</v>
      </c>
      <c r="B52" s="24" t="s">
        <v>895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730</v>
      </c>
      <c r="B53" s="24" t="s">
        <v>895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730</v>
      </c>
      <c r="B54" s="24" t="s">
        <v>895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730</v>
      </c>
      <c r="B55" s="24" t="s">
        <v>895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730</v>
      </c>
      <c r="B56" s="24" t="s">
        <v>895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730</v>
      </c>
      <c r="B57" s="24" t="s">
        <v>895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730</v>
      </c>
      <c r="B58" s="24" t="s">
        <v>895</v>
      </c>
      <c r="C58" s="25">
        <v>29101</v>
      </c>
      <c r="D58" s="31" t="s">
        <v>71</v>
      </c>
      <c r="E58" s="30">
        <v>222.68070597319223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730</v>
      </c>
      <c r="B59" s="24" t="s">
        <v>895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730</v>
      </c>
      <c r="B60" s="24" t="s">
        <v>895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730</v>
      </c>
      <c r="B61" s="24" t="s">
        <v>895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730</v>
      </c>
      <c r="B62" s="24" t="s">
        <v>895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730</v>
      </c>
      <c r="B63" s="24" t="s">
        <v>895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730</v>
      </c>
      <c r="B64" s="24" t="s">
        <v>895</v>
      </c>
      <c r="C64" s="25">
        <v>3000</v>
      </c>
      <c r="D64" s="26" t="s">
        <v>22</v>
      </c>
      <c r="E64" s="27">
        <v>11818.602001808867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730</v>
      </c>
      <c r="B65" s="24" t="s">
        <v>895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730</v>
      </c>
      <c r="B66" s="24" t="s">
        <v>895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730</v>
      </c>
      <c r="B67" s="24" t="s">
        <v>895</v>
      </c>
      <c r="C67" s="25">
        <v>31401</v>
      </c>
      <c r="D67" s="31" t="s">
        <v>79</v>
      </c>
      <c r="E67" s="30">
        <v>1362.9675857365521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730</v>
      </c>
      <c r="B68" s="24" t="s">
        <v>895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730</v>
      </c>
      <c r="B69" s="24" t="s">
        <v>895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730</v>
      </c>
      <c r="B70" s="24" t="s">
        <v>895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730</v>
      </c>
      <c r="B71" s="24" t="s">
        <v>895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730</v>
      </c>
      <c r="B72" s="24" t="s">
        <v>895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730</v>
      </c>
      <c r="B73" s="24" t="s">
        <v>895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730</v>
      </c>
      <c r="B74" s="24" t="s">
        <v>895</v>
      </c>
      <c r="C74" s="25">
        <v>32303</v>
      </c>
      <c r="D74" s="31" t="s">
        <v>86</v>
      </c>
      <c r="E74" s="30">
        <v>5263.5290120610125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730</v>
      </c>
      <c r="B75" s="24" t="s">
        <v>895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730</v>
      </c>
      <c r="B76" s="24" t="s">
        <v>895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730</v>
      </c>
      <c r="B77" s="24" t="s">
        <v>895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730</v>
      </c>
      <c r="B78" s="24" t="s">
        <v>895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730</v>
      </c>
      <c r="B79" s="24" t="s">
        <v>895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730</v>
      </c>
      <c r="B80" s="24" t="s">
        <v>895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730</v>
      </c>
      <c r="B81" s="24" t="s">
        <v>895</v>
      </c>
      <c r="C81" s="25">
        <v>33603</v>
      </c>
      <c r="D81" s="31" t="s">
        <v>93</v>
      </c>
      <c r="E81" s="30">
        <v>436.02706063490842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730</v>
      </c>
      <c r="B82" s="24" t="s">
        <v>895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730</v>
      </c>
      <c r="B83" s="24" t="s">
        <v>895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730</v>
      </c>
      <c r="B84" s="24" t="s">
        <v>895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730</v>
      </c>
      <c r="B85" s="24" t="s">
        <v>895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730</v>
      </c>
      <c r="B86" s="24" t="s">
        <v>895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730</v>
      </c>
      <c r="B87" s="24" t="s">
        <v>895</v>
      </c>
      <c r="C87" s="25">
        <v>35102</v>
      </c>
      <c r="D87" s="31" t="s">
        <v>98</v>
      </c>
      <c r="E87" s="30">
        <v>619.0242464059188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730</v>
      </c>
      <c r="B88" s="24" t="s">
        <v>895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730</v>
      </c>
      <c r="B89" s="24" t="s">
        <v>895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730</v>
      </c>
      <c r="B90" s="24" t="s">
        <v>895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730</v>
      </c>
      <c r="B91" s="24" t="s">
        <v>895</v>
      </c>
      <c r="C91" s="25">
        <v>35501</v>
      </c>
      <c r="D91" s="31" t="s">
        <v>102</v>
      </c>
      <c r="E91" s="30">
        <v>627.59154197617681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730</v>
      </c>
      <c r="B92" s="24" t="s">
        <v>895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730</v>
      </c>
      <c r="B93" s="24" t="s">
        <v>895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730</v>
      </c>
      <c r="B94" s="24" t="s">
        <v>895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730</v>
      </c>
      <c r="B95" s="24" t="s">
        <v>895</v>
      </c>
      <c r="C95" s="25">
        <v>37501</v>
      </c>
      <c r="D95" s="31" t="s">
        <v>106</v>
      </c>
      <c r="E95" s="30">
        <v>366.15284174910101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730</v>
      </c>
      <c r="B96" s="24" t="s">
        <v>895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730</v>
      </c>
      <c r="B97" s="24" t="s">
        <v>895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730</v>
      </c>
      <c r="B98" s="24" t="s">
        <v>895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730</v>
      </c>
      <c r="B99" s="24" t="s">
        <v>895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730</v>
      </c>
      <c r="B100" s="24" t="s">
        <v>895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730</v>
      </c>
      <c r="B101" s="24" t="s">
        <v>895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730</v>
      </c>
      <c r="B102" s="24" t="s">
        <v>895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730</v>
      </c>
      <c r="B103" s="24" t="s">
        <v>895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730</v>
      </c>
      <c r="B104" s="24" t="s">
        <v>895</v>
      </c>
      <c r="C104" s="25">
        <v>39801</v>
      </c>
      <c r="D104" s="31" t="s">
        <v>114</v>
      </c>
      <c r="E104" s="30">
        <v>3143.3097935153087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730</v>
      </c>
      <c r="B105" s="24" t="s">
        <v>895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730</v>
      </c>
      <c r="B106" s="24" t="s">
        <v>895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730</v>
      </c>
      <c r="B107" s="24" t="s">
        <v>895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730</v>
      </c>
      <c r="B108" s="24" t="s">
        <v>895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730</v>
      </c>
      <c r="B109" s="24" t="s">
        <v>895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730</v>
      </c>
      <c r="B110" s="24" t="s">
        <v>895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730</v>
      </c>
      <c r="B111" s="24" t="s">
        <v>895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730</v>
      </c>
      <c r="B112" s="24" t="s">
        <v>895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730</v>
      </c>
      <c r="B113" s="24" t="s">
        <v>895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730</v>
      </c>
      <c r="B114" s="24" t="s">
        <v>895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730</v>
      </c>
      <c r="B115" s="24" t="s">
        <v>895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730</v>
      </c>
      <c r="B116" s="24" t="s">
        <v>895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730</v>
      </c>
      <c r="B117" s="24" t="s">
        <v>895</v>
      </c>
      <c r="C117" s="25">
        <v>5000</v>
      </c>
      <c r="D117" s="26" t="s">
        <v>740</v>
      </c>
      <c r="E117" s="27">
        <v>2057.9988748764331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730</v>
      </c>
      <c r="B118" s="24" t="s">
        <v>895</v>
      </c>
      <c r="C118" s="25">
        <v>51101</v>
      </c>
      <c r="D118" s="29" t="s">
        <v>126</v>
      </c>
      <c r="E118" s="30">
        <v>2057.9988748764331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730</v>
      </c>
      <c r="B119" s="24" t="s">
        <v>895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730</v>
      </c>
      <c r="B120" s="24" t="s">
        <v>895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730</v>
      </c>
      <c r="B121" s="24" t="s">
        <v>895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730</v>
      </c>
      <c r="B122" s="24" t="s">
        <v>895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730</v>
      </c>
      <c r="B123" s="24" t="s">
        <v>895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730</v>
      </c>
      <c r="B124" s="24" t="s">
        <v>895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730</v>
      </c>
      <c r="B125" s="24" t="s">
        <v>895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730</v>
      </c>
      <c r="B126" s="24" t="s">
        <v>895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730</v>
      </c>
      <c r="B127" s="24" t="s">
        <v>895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730</v>
      </c>
      <c r="B128" s="24" t="s">
        <v>895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730</v>
      </c>
      <c r="B129" s="24" t="s">
        <v>895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730</v>
      </c>
      <c r="B130" s="24" t="s">
        <v>895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730</v>
      </c>
      <c r="B131" s="24" t="s">
        <v>895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730</v>
      </c>
      <c r="B132" s="24" t="s">
        <v>895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730</v>
      </c>
      <c r="B133" s="24" t="s">
        <v>895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730</v>
      </c>
      <c r="B134" s="24" t="s">
        <v>895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730</v>
      </c>
      <c r="B135" s="24" t="s">
        <v>895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730</v>
      </c>
      <c r="B136" s="24" t="s">
        <v>895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730</v>
      </c>
      <c r="B137" s="24" t="s">
        <v>895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730</v>
      </c>
      <c r="B138" s="24" t="s">
        <v>895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730</v>
      </c>
      <c r="B139" s="24" t="s">
        <v>895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730</v>
      </c>
      <c r="B140" s="24" t="s">
        <v>895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730</v>
      </c>
      <c r="B141" s="24" t="s">
        <v>895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730</v>
      </c>
      <c r="B142" s="24" t="s">
        <v>895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730</v>
      </c>
      <c r="B143" s="24" t="s">
        <v>895</v>
      </c>
      <c r="C143" s="63" t="s">
        <v>742</v>
      </c>
      <c r="D143" s="63"/>
      <c r="E143" s="32">
        <v>262231.60574878182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00.00"/>
        <filter val="$1,184.72"/>
        <filter val="$1,200.00"/>
        <filter val="$1,362.97"/>
        <filter val="$11,818.60"/>
        <filter val="$15,000.00"/>
        <filter val="$152,191.26"/>
        <filter val="$2,058.00"/>
        <filter val="$222.68"/>
        <filter val="$238,358.60"/>
        <filter val="$24,000.00"/>
        <filter val="$262,231.61"/>
        <filter val="$28,770.40"/>
        <filter val="$28.69"/>
        <filter val="$3,018.39"/>
        <filter val="$3,143.31"/>
        <filter val="$3,194.31"/>
        <filter val="$34.87"/>
        <filter val="$366.15"/>
        <filter val="$436.03"/>
        <filter val="$5,263.53"/>
        <filter val="$5,341.38"/>
        <filter val="$6,000.00"/>
        <filter val="$619.02"/>
        <filter val="$627.59"/>
        <filter val="$7,002.63"/>
        <filter val="$72.95"/>
        <filter val="$9,996.40"/>
        <filter val="$92.73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731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710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711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716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732</v>
      </c>
      <c r="B10" s="24" t="s">
        <v>896</v>
      </c>
      <c r="C10" s="25">
        <v>1000</v>
      </c>
      <c r="D10" s="26" t="s">
        <v>19</v>
      </c>
      <c r="E10" s="27">
        <v>238358.60458163341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732</v>
      </c>
      <c r="B11" s="24" t="s">
        <v>896</v>
      </c>
      <c r="C11" s="25">
        <v>11301</v>
      </c>
      <c r="D11" s="29" t="s">
        <v>26</v>
      </c>
      <c r="E11" s="30">
        <v>152191.26118969329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732</v>
      </c>
      <c r="B12" s="24" t="s">
        <v>896</v>
      </c>
      <c r="C12" s="25">
        <v>12201</v>
      </c>
      <c r="D12" s="29" t="s">
        <v>27</v>
      </c>
      <c r="E12" s="30">
        <v>15000.000002295785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732</v>
      </c>
      <c r="B13" s="24" t="s">
        <v>896</v>
      </c>
      <c r="C13" s="25">
        <v>13101</v>
      </c>
      <c r="D13" s="29" t="s">
        <v>28</v>
      </c>
      <c r="E13" s="30">
        <v>3194.309292008897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732</v>
      </c>
      <c r="B14" s="24" t="s">
        <v>896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732</v>
      </c>
      <c r="B15" s="24" t="s">
        <v>896</v>
      </c>
      <c r="C15" s="25">
        <v>13201</v>
      </c>
      <c r="D15" s="29" t="s">
        <v>30</v>
      </c>
      <c r="E15" s="30">
        <v>7002.6312924637714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732</v>
      </c>
      <c r="B16" s="24" t="s">
        <v>896</v>
      </c>
      <c r="C16" s="25">
        <v>13202</v>
      </c>
      <c r="D16" s="29" t="s">
        <v>31</v>
      </c>
      <c r="E16" s="30">
        <v>28770.402800243381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732</v>
      </c>
      <c r="B17" s="24" t="s">
        <v>896</v>
      </c>
      <c r="C17" s="25">
        <v>13301</v>
      </c>
      <c r="D17" s="29" t="s">
        <v>32</v>
      </c>
      <c r="E17" s="30">
        <v>1200.0000001836629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732</v>
      </c>
      <c r="B18" s="24" t="s">
        <v>896</v>
      </c>
      <c r="C18" s="25">
        <v>13403</v>
      </c>
      <c r="D18" s="29" t="s">
        <v>33</v>
      </c>
      <c r="E18" s="30">
        <v>24000.000003673256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732</v>
      </c>
      <c r="B19" s="24" t="s">
        <v>896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732</v>
      </c>
      <c r="B20" s="24" t="s">
        <v>896</v>
      </c>
      <c r="C20" s="25">
        <v>14103</v>
      </c>
      <c r="D20" s="29" t="s">
        <v>35</v>
      </c>
      <c r="E20" s="30">
        <v>6000.0000009183141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732</v>
      </c>
      <c r="B21" s="24" t="s">
        <v>896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732</v>
      </c>
      <c r="B22" s="24" t="s">
        <v>896</v>
      </c>
      <c r="C22" s="25">
        <v>14403</v>
      </c>
      <c r="D22" s="29" t="s">
        <v>37</v>
      </c>
      <c r="E22" s="30">
        <v>1000.0000001530525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732</v>
      </c>
      <c r="B23" s="24" t="s">
        <v>896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732</v>
      </c>
      <c r="B24" s="24" t="s">
        <v>896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732</v>
      </c>
      <c r="B25" s="24" t="s">
        <v>896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732</v>
      </c>
      <c r="B26" s="24" t="s">
        <v>896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732</v>
      </c>
      <c r="B27" s="24" t="s">
        <v>896</v>
      </c>
      <c r="C27" s="25">
        <v>2000</v>
      </c>
      <c r="D27" s="26" t="s">
        <v>21</v>
      </c>
      <c r="E27" s="27">
        <v>9996.4002503280044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732</v>
      </c>
      <c r="B28" s="24" t="s">
        <v>896</v>
      </c>
      <c r="C28" s="25">
        <v>21101</v>
      </c>
      <c r="D28" s="31" t="s">
        <v>42</v>
      </c>
      <c r="E28" s="30">
        <v>1184.715758615044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732</v>
      </c>
      <c r="B29" s="24" t="s">
        <v>896</v>
      </c>
      <c r="C29" s="25">
        <v>21201</v>
      </c>
      <c r="D29" s="31" t="s">
        <v>43</v>
      </c>
      <c r="E29" s="30">
        <v>72.949259591439983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732</v>
      </c>
      <c r="B30" s="24" t="s">
        <v>896</v>
      </c>
      <c r="C30" s="25">
        <v>21401</v>
      </c>
      <c r="D30" s="31" t="s">
        <v>44</v>
      </c>
      <c r="E30" s="30">
        <v>92.732109650135584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732</v>
      </c>
      <c r="B31" s="24" t="s">
        <v>896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732</v>
      </c>
      <c r="B32" s="24" t="s">
        <v>896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732</v>
      </c>
      <c r="B33" s="24" t="s">
        <v>896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732</v>
      </c>
      <c r="B34" s="24" t="s">
        <v>896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732</v>
      </c>
      <c r="B35" s="24" t="s">
        <v>896</v>
      </c>
      <c r="C35" s="25">
        <v>22104</v>
      </c>
      <c r="D35" s="31" t="s">
        <v>49</v>
      </c>
      <c r="E35" s="30">
        <v>34.867273228450976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732</v>
      </c>
      <c r="B36" s="24" t="s">
        <v>896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732</v>
      </c>
      <c r="B37" s="24" t="s">
        <v>896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732</v>
      </c>
      <c r="B38" s="24" t="s">
        <v>896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732</v>
      </c>
      <c r="B39" s="24" t="s">
        <v>896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732</v>
      </c>
      <c r="B40" s="24" t="s">
        <v>896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732</v>
      </c>
      <c r="B41" s="24" t="s">
        <v>896</v>
      </c>
      <c r="C41" s="25">
        <v>24601</v>
      </c>
      <c r="D41" s="31" t="s">
        <v>54</v>
      </c>
      <c r="E41" s="30">
        <v>28.685132585108608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732</v>
      </c>
      <c r="B42" s="24" t="s">
        <v>896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732</v>
      </c>
      <c r="B43" s="24" t="s">
        <v>896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732</v>
      </c>
      <c r="B44" s="24" t="s">
        <v>896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732</v>
      </c>
      <c r="B45" s="24" t="s">
        <v>896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732</v>
      </c>
      <c r="B46" s="24" t="s">
        <v>896</v>
      </c>
      <c r="C46" s="25">
        <v>25301</v>
      </c>
      <c r="D46" s="31" t="s">
        <v>59</v>
      </c>
      <c r="E46" s="30">
        <v>3018.3930762680525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732</v>
      </c>
      <c r="B47" s="24" t="s">
        <v>896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732</v>
      </c>
      <c r="B48" s="24" t="s">
        <v>896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732</v>
      </c>
      <c r="B49" s="24" t="s">
        <v>896</v>
      </c>
      <c r="C49" s="25">
        <v>26103</v>
      </c>
      <c r="D49" s="31" t="s">
        <v>62</v>
      </c>
      <c r="E49" s="30">
        <v>5341.3769344165812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732</v>
      </c>
      <c r="B50" s="24" t="s">
        <v>896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732</v>
      </c>
      <c r="B51" s="24" t="s">
        <v>896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732</v>
      </c>
      <c r="B52" s="24" t="s">
        <v>896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732</v>
      </c>
      <c r="B53" s="24" t="s">
        <v>896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732</v>
      </c>
      <c r="B54" s="24" t="s">
        <v>896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732</v>
      </c>
      <c r="B55" s="24" t="s">
        <v>896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732</v>
      </c>
      <c r="B56" s="24" t="s">
        <v>896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732</v>
      </c>
      <c r="B57" s="24" t="s">
        <v>896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732</v>
      </c>
      <c r="B58" s="24" t="s">
        <v>896</v>
      </c>
      <c r="C58" s="25">
        <v>29101</v>
      </c>
      <c r="D58" s="31" t="s">
        <v>71</v>
      </c>
      <c r="E58" s="30">
        <v>222.68070597319223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732</v>
      </c>
      <c r="B59" s="24" t="s">
        <v>896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732</v>
      </c>
      <c r="B60" s="24" t="s">
        <v>896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732</v>
      </c>
      <c r="B61" s="24" t="s">
        <v>896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732</v>
      </c>
      <c r="B62" s="24" t="s">
        <v>896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732</v>
      </c>
      <c r="B63" s="24" t="s">
        <v>896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732</v>
      </c>
      <c r="B64" s="24" t="s">
        <v>896</v>
      </c>
      <c r="C64" s="25">
        <v>3000</v>
      </c>
      <c r="D64" s="26" t="s">
        <v>22</v>
      </c>
      <c r="E64" s="27">
        <v>11818.602001808867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732</v>
      </c>
      <c r="B65" s="24" t="s">
        <v>896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732</v>
      </c>
      <c r="B66" s="24" t="s">
        <v>896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732</v>
      </c>
      <c r="B67" s="24" t="s">
        <v>896</v>
      </c>
      <c r="C67" s="25">
        <v>31401</v>
      </c>
      <c r="D67" s="31" t="s">
        <v>79</v>
      </c>
      <c r="E67" s="30">
        <v>1362.9675857365521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732</v>
      </c>
      <c r="B68" s="24" t="s">
        <v>896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732</v>
      </c>
      <c r="B69" s="24" t="s">
        <v>896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732</v>
      </c>
      <c r="B70" s="24" t="s">
        <v>896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732</v>
      </c>
      <c r="B71" s="24" t="s">
        <v>896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732</v>
      </c>
      <c r="B72" s="24" t="s">
        <v>896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732</v>
      </c>
      <c r="B73" s="24" t="s">
        <v>896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732</v>
      </c>
      <c r="B74" s="24" t="s">
        <v>896</v>
      </c>
      <c r="C74" s="25">
        <v>32303</v>
      </c>
      <c r="D74" s="31" t="s">
        <v>86</v>
      </c>
      <c r="E74" s="30">
        <v>5263.5290120610125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732</v>
      </c>
      <c r="B75" s="24" t="s">
        <v>896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732</v>
      </c>
      <c r="B76" s="24" t="s">
        <v>896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732</v>
      </c>
      <c r="B77" s="24" t="s">
        <v>896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732</v>
      </c>
      <c r="B78" s="24" t="s">
        <v>896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732</v>
      </c>
      <c r="B79" s="24" t="s">
        <v>896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732</v>
      </c>
      <c r="B80" s="24" t="s">
        <v>896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732</v>
      </c>
      <c r="B81" s="24" t="s">
        <v>896</v>
      </c>
      <c r="C81" s="25">
        <v>33603</v>
      </c>
      <c r="D81" s="31" t="s">
        <v>93</v>
      </c>
      <c r="E81" s="30">
        <v>436.02706063490842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732</v>
      </c>
      <c r="B82" s="24" t="s">
        <v>896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732</v>
      </c>
      <c r="B83" s="24" t="s">
        <v>896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732</v>
      </c>
      <c r="B84" s="24" t="s">
        <v>896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732</v>
      </c>
      <c r="B85" s="24" t="s">
        <v>896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732</v>
      </c>
      <c r="B86" s="24" t="s">
        <v>896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732</v>
      </c>
      <c r="B87" s="24" t="s">
        <v>896</v>
      </c>
      <c r="C87" s="25">
        <v>35102</v>
      </c>
      <c r="D87" s="31" t="s">
        <v>98</v>
      </c>
      <c r="E87" s="30">
        <v>619.0242464059188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732</v>
      </c>
      <c r="B88" s="24" t="s">
        <v>896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732</v>
      </c>
      <c r="B89" s="24" t="s">
        <v>896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732</v>
      </c>
      <c r="B90" s="24" t="s">
        <v>896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732</v>
      </c>
      <c r="B91" s="24" t="s">
        <v>896</v>
      </c>
      <c r="C91" s="25">
        <v>35501</v>
      </c>
      <c r="D91" s="31" t="s">
        <v>102</v>
      </c>
      <c r="E91" s="30">
        <v>627.59154197617681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732</v>
      </c>
      <c r="B92" s="24" t="s">
        <v>896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732</v>
      </c>
      <c r="B93" s="24" t="s">
        <v>896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732</v>
      </c>
      <c r="B94" s="24" t="s">
        <v>896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732</v>
      </c>
      <c r="B95" s="24" t="s">
        <v>896</v>
      </c>
      <c r="C95" s="25">
        <v>37501</v>
      </c>
      <c r="D95" s="31" t="s">
        <v>106</v>
      </c>
      <c r="E95" s="30">
        <v>366.15284174910101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732</v>
      </c>
      <c r="B96" s="24" t="s">
        <v>896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732</v>
      </c>
      <c r="B97" s="24" t="s">
        <v>896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732</v>
      </c>
      <c r="B98" s="24" t="s">
        <v>896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732</v>
      </c>
      <c r="B99" s="24" t="s">
        <v>896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732</v>
      </c>
      <c r="B100" s="24" t="s">
        <v>896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732</v>
      </c>
      <c r="B101" s="24" t="s">
        <v>896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732</v>
      </c>
      <c r="B102" s="24" t="s">
        <v>896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732</v>
      </c>
      <c r="B103" s="24" t="s">
        <v>896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732</v>
      </c>
      <c r="B104" s="24" t="s">
        <v>896</v>
      </c>
      <c r="C104" s="25">
        <v>39801</v>
      </c>
      <c r="D104" s="31" t="s">
        <v>114</v>
      </c>
      <c r="E104" s="30">
        <v>3143.3097935153087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732</v>
      </c>
      <c r="B105" s="24" t="s">
        <v>896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732</v>
      </c>
      <c r="B106" s="24" t="s">
        <v>896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732</v>
      </c>
      <c r="B107" s="24" t="s">
        <v>896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732</v>
      </c>
      <c r="B108" s="24" t="s">
        <v>896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732</v>
      </c>
      <c r="B109" s="24" t="s">
        <v>896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732</v>
      </c>
      <c r="B110" s="24" t="s">
        <v>896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732</v>
      </c>
      <c r="B111" s="24" t="s">
        <v>896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732</v>
      </c>
      <c r="B112" s="24" t="s">
        <v>896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732</v>
      </c>
      <c r="B113" s="24" t="s">
        <v>896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732</v>
      </c>
      <c r="B114" s="24" t="s">
        <v>896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732</v>
      </c>
      <c r="B115" s="24" t="s">
        <v>896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732</v>
      </c>
      <c r="B116" s="24" t="s">
        <v>896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732</v>
      </c>
      <c r="B117" s="24" t="s">
        <v>896</v>
      </c>
      <c r="C117" s="25">
        <v>5000</v>
      </c>
      <c r="D117" s="26" t="s">
        <v>740</v>
      </c>
      <c r="E117" s="27">
        <v>2057.9988748764331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732</v>
      </c>
      <c r="B118" s="24" t="s">
        <v>896</v>
      </c>
      <c r="C118" s="25">
        <v>51101</v>
      </c>
      <c r="D118" s="29" t="s">
        <v>126</v>
      </c>
      <c r="E118" s="30">
        <v>2057.9988748764331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732</v>
      </c>
      <c r="B119" s="24" t="s">
        <v>896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732</v>
      </c>
      <c r="B120" s="24" t="s">
        <v>896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732</v>
      </c>
      <c r="B121" s="24" t="s">
        <v>896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732</v>
      </c>
      <c r="B122" s="24" t="s">
        <v>896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732</v>
      </c>
      <c r="B123" s="24" t="s">
        <v>896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732</v>
      </c>
      <c r="B124" s="24" t="s">
        <v>896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732</v>
      </c>
      <c r="B125" s="24" t="s">
        <v>896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732</v>
      </c>
      <c r="B126" s="24" t="s">
        <v>896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732</v>
      </c>
      <c r="B127" s="24" t="s">
        <v>896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732</v>
      </c>
      <c r="B128" s="24" t="s">
        <v>896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732</v>
      </c>
      <c r="B129" s="24" t="s">
        <v>896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732</v>
      </c>
      <c r="B130" s="24" t="s">
        <v>896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732</v>
      </c>
      <c r="B131" s="24" t="s">
        <v>896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732</v>
      </c>
      <c r="B132" s="24" t="s">
        <v>896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732</v>
      </c>
      <c r="B133" s="24" t="s">
        <v>896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732</v>
      </c>
      <c r="B134" s="24" t="s">
        <v>896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732</v>
      </c>
      <c r="B135" s="24" t="s">
        <v>896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732</v>
      </c>
      <c r="B136" s="24" t="s">
        <v>896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732</v>
      </c>
      <c r="B137" s="24" t="s">
        <v>896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732</v>
      </c>
      <c r="B138" s="24" t="s">
        <v>896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732</v>
      </c>
      <c r="B139" s="24" t="s">
        <v>896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732</v>
      </c>
      <c r="B140" s="24" t="s">
        <v>896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732</v>
      </c>
      <c r="B141" s="24" t="s">
        <v>896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732</v>
      </c>
      <c r="B142" s="24" t="s">
        <v>896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732</v>
      </c>
      <c r="B143" s="24" t="s">
        <v>896</v>
      </c>
      <c r="C143" s="63" t="s">
        <v>742</v>
      </c>
      <c r="D143" s="63"/>
      <c r="E143" s="32">
        <v>262231.60574878182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00.00"/>
        <filter val="$1,184.72"/>
        <filter val="$1,200.00"/>
        <filter val="$1,362.97"/>
        <filter val="$11,818.60"/>
        <filter val="$15,000.00"/>
        <filter val="$152,191.26"/>
        <filter val="$2,058.00"/>
        <filter val="$222.68"/>
        <filter val="$238,358.60"/>
        <filter val="$24,000.00"/>
        <filter val="$262,231.61"/>
        <filter val="$28,770.40"/>
        <filter val="$28.69"/>
        <filter val="$3,018.39"/>
        <filter val="$3,143.31"/>
        <filter val="$3,194.31"/>
        <filter val="$34.87"/>
        <filter val="$366.15"/>
        <filter val="$436.03"/>
        <filter val="$5,263.53"/>
        <filter val="$5,341.38"/>
        <filter val="$6,000.00"/>
        <filter val="$619.02"/>
        <filter val="$627.59"/>
        <filter val="$7,002.63"/>
        <filter val="$72.95"/>
        <filter val="$9,996.40"/>
        <filter val="$92.73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382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341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342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719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733</v>
      </c>
      <c r="B10" s="24" t="s">
        <v>897</v>
      </c>
      <c r="C10" s="25">
        <v>1000</v>
      </c>
      <c r="D10" s="26" t="s">
        <v>19</v>
      </c>
      <c r="E10" s="27">
        <v>238358.60458163341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733</v>
      </c>
      <c r="B11" s="24" t="s">
        <v>897</v>
      </c>
      <c r="C11" s="25">
        <v>11301</v>
      </c>
      <c r="D11" s="29" t="s">
        <v>26</v>
      </c>
      <c r="E11" s="30">
        <v>152191.26118969329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733</v>
      </c>
      <c r="B12" s="24" t="s">
        <v>897</v>
      </c>
      <c r="C12" s="25">
        <v>12201</v>
      </c>
      <c r="D12" s="29" t="s">
        <v>27</v>
      </c>
      <c r="E12" s="30">
        <v>15000.000002295785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733</v>
      </c>
      <c r="B13" s="24" t="s">
        <v>897</v>
      </c>
      <c r="C13" s="25">
        <v>13101</v>
      </c>
      <c r="D13" s="29" t="s">
        <v>28</v>
      </c>
      <c r="E13" s="30">
        <v>3194.309292008897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733</v>
      </c>
      <c r="B14" s="24" t="s">
        <v>897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733</v>
      </c>
      <c r="B15" s="24" t="s">
        <v>897</v>
      </c>
      <c r="C15" s="25">
        <v>13201</v>
      </c>
      <c r="D15" s="29" t="s">
        <v>30</v>
      </c>
      <c r="E15" s="30">
        <v>7002.6312924637714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733</v>
      </c>
      <c r="B16" s="24" t="s">
        <v>897</v>
      </c>
      <c r="C16" s="25">
        <v>13202</v>
      </c>
      <c r="D16" s="29" t="s">
        <v>31</v>
      </c>
      <c r="E16" s="30">
        <v>28770.402800243381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733</v>
      </c>
      <c r="B17" s="24" t="s">
        <v>897</v>
      </c>
      <c r="C17" s="25">
        <v>13301</v>
      </c>
      <c r="D17" s="29" t="s">
        <v>32</v>
      </c>
      <c r="E17" s="30">
        <v>1200.0000001836629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733</v>
      </c>
      <c r="B18" s="24" t="s">
        <v>897</v>
      </c>
      <c r="C18" s="25">
        <v>13403</v>
      </c>
      <c r="D18" s="29" t="s">
        <v>33</v>
      </c>
      <c r="E18" s="30">
        <v>24000.000003673256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733</v>
      </c>
      <c r="B19" s="24" t="s">
        <v>897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733</v>
      </c>
      <c r="B20" s="24" t="s">
        <v>897</v>
      </c>
      <c r="C20" s="25">
        <v>14103</v>
      </c>
      <c r="D20" s="29" t="s">
        <v>35</v>
      </c>
      <c r="E20" s="30">
        <v>6000.0000009183141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733</v>
      </c>
      <c r="B21" s="24" t="s">
        <v>897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733</v>
      </c>
      <c r="B22" s="24" t="s">
        <v>897</v>
      </c>
      <c r="C22" s="25">
        <v>14403</v>
      </c>
      <c r="D22" s="29" t="s">
        <v>37</v>
      </c>
      <c r="E22" s="30">
        <v>1000.0000001530525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733</v>
      </c>
      <c r="B23" s="24" t="s">
        <v>897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733</v>
      </c>
      <c r="B24" s="24" t="s">
        <v>897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733</v>
      </c>
      <c r="B25" s="24" t="s">
        <v>897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733</v>
      </c>
      <c r="B26" s="24" t="s">
        <v>897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733</v>
      </c>
      <c r="B27" s="24" t="s">
        <v>897</v>
      </c>
      <c r="C27" s="25">
        <v>2000</v>
      </c>
      <c r="D27" s="26" t="s">
        <v>21</v>
      </c>
      <c r="E27" s="27">
        <v>9996.4002503280044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733</v>
      </c>
      <c r="B28" s="24" t="s">
        <v>897</v>
      </c>
      <c r="C28" s="25">
        <v>21101</v>
      </c>
      <c r="D28" s="31" t="s">
        <v>42</v>
      </c>
      <c r="E28" s="30">
        <v>1184.715758615044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733</v>
      </c>
      <c r="B29" s="24" t="s">
        <v>897</v>
      </c>
      <c r="C29" s="25">
        <v>21201</v>
      </c>
      <c r="D29" s="31" t="s">
        <v>43</v>
      </c>
      <c r="E29" s="30">
        <v>72.949259591439983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733</v>
      </c>
      <c r="B30" s="24" t="s">
        <v>897</v>
      </c>
      <c r="C30" s="25">
        <v>21401</v>
      </c>
      <c r="D30" s="31" t="s">
        <v>44</v>
      </c>
      <c r="E30" s="30">
        <v>92.732109650135584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733</v>
      </c>
      <c r="B31" s="24" t="s">
        <v>897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733</v>
      </c>
      <c r="B32" s="24" t="s">
        <v>897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733</v>
      </c>
      <c r="B33" s="24" t="s">
        <v>897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733</v>
      </c>
      <c r="B34" s="24" t="s">
        <v>897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733</v>
      </c>
      <c r="B35" s="24" t="s">
        <v>897</v>
      </c>
      <c r="C35" s="25">
        <v>22104</v>
      </c>
      <c r="D35" s="31" t="s">
        <v>49</v>
      </c>
      <c r="E35" s="30">
        <v>34.867273228450976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733</v>
      </c>
      <c r="B36" s="24" t="s">
        <v>897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733</v>
      </c>
      <c r="B37" s="24" t="s">
        <v>897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733</v>
      </c>
      <c r="B38" s="24" t="s">
        <v>897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733</v>
      </c>
      <c r="B39" s="24" t="s">
        <v>897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733</v>
      </c>
      <c r="B40" s="24" t="s">
        <v>897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733</v>
      </c>
      <c r="B41" s="24" t="s">
        <v>897</v>
      </c>
      <c r="C41" s="25">
        <v>24601</v>
      </c>
      <c r="D41" s="31" t="s">
        <v>54</v>
      </c>
      <c r="E41" s="30">
        <v>28.685132585108608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733</v>
      </c>
      <c r="B42" s="24" t="s">
        <v>897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733</v>
      </c>
      <c r="B43" s="24" t="s">
        <v>897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733</v>
      </c>
      <c r="B44" s="24" t="s">
        <v>897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733</v>
      </c>
      <c r="B45" s="24" t="s">
        <v>897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733</v>
      </c>
      <c r="B46" s="24" t="s">
        <v>897</v>
      </c>
      <c r="C46" s="25">
        <v>25301</v>
      </c>
      <c r="D46" s="31" t="s">
        <v>59</v>
      </c>
      <c r="E46" s="30">
        <v>3018.3930762680525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733</v>
      </c>
      <c r="B47" s="24" t="s">
        <v>897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733</v>
      </c>
      <c r="B48" s="24" t="s">
        <v>897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733</v>
      </c>
      <c r="B49" s="24" t="s">
        <v>897</v>
      </c>
      <c r="C49" s="25">
        <v>26103</v>
      </c>
      <c r="D49" s="31" t="s">
        <v>62</v>
      </c>
      <c r="E49" s="30">
        <v>5341.3769344165812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733</v>
      </c>
      <c r="B50" s="24" t="s">
        <v>897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733</v>
      </c>
      <c r="B51" s="24" t="s">
        <v>897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733</v>
      </c>
      <c r="B52" s="24" t="s">
        <v>897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733</v>
      </c>
      <c r="B53" s="24" t="s">
        <v>897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733</v>
      </c>
      <c r="B54" s="24" t="s">
        <v>897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733</v>
      </c>
      <c r="B55" s="24" t="s">
        <v>897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733</v>
      </c>
      <c r="B56" s="24" t="s">
        <v>897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733</v>
      </c>
      <c r="B57" s="24" t="s">
        <v>897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733</v>
      </c>
      <c r="B58" s="24" t="s">
        <v>897</v>
      </c>
      <c r="C58" s="25">
        <v>29101</v>
      </c>
      <c r="D58" s="31" t="s">
        <v>71</v>
      </c>
      <c r="E58" s="30">
        <v>222.68070597319223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733</v>
      </c>
      <c r="B59" s="24" t="s">
        <v>897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733</v>
      </c>
      <c r="B60" s="24" t="s">
        <v>897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733</v>
      </c>
      <c r="B61" s="24" t="s">
        <v>897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733</v>
      </c>
      <c r="B62" s="24" t="s">
        <v>897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733</v>
      </c>
      <c r="B63" s="24" t="s">
        <v>897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733</v>
      </c>
      <c r="B64" s="24" t="s">
        <v>897</v>
      </c>
      <c r="C64" s="25">
        <v>3000</v>
      </c>
      <c r="D64" s="26" t="s">
        <v>22</v>
      </c>
      <c r="E64" s="27">
        <v>11818.602001808867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733</v>
      </c>
      <c r="B65" s="24" t="s">
        <v>897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733</v>
      </c>
      <c r="B66" s="24" t="s">
        <v>897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733</v>
      </c>
      <c r="B67" s="24" t="s">
        <v>897</v>
      </c>
      <c r="C67" s="25">
        <v>31401</v>
      </c>
      <c r="D67" s="31" t="s">
        <v>79</v>
      </c>
      <c r="E67" s="30">
        <v>1362.9675857365521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733</v>
      </c>
      <c r="B68" s="24" t="s">
        <v>897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733</v>
      </c>
      <c r="B69" s="24" t="s">
        <v>897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733</v>
      </c>
      <c r="B70" s="24" t="s">
        <v>897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733</v>
      </c>
      <c r="B71" s="24" t="s">
        <v>897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733</v>
      </c>
      <c r="B72" s="24" t="s">
        <v>897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733</v>
      </c>
      <c r="B73" s="24" t="s">
        <v>897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733</v>
      </c>
      <c r="B74" s="24" t="s">
        <v>897</v>
      </c>
      <c r="C74" s="25">
        <v>32303</v>
      </c>
      <c r="D74" s="31" t="s">
        <v>86</v>
      </c>
      <c r="E74" s="30">
        <v>5263.5290120610125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733</v>
      </c>
      <c r="B75" s="24" t="s">
        <v>897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733</v>
      </c>
      <c r="B76" s="24" t="s">
        <v>897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733</v>
      </c>
      <c r="B77" s="24" t="s">
        <v>897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733</v>
      </c>
      <c r="B78" s="24" t="s">
        <v>897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733</v>
      </c>
      <c r="B79" s="24" t="s">
        <v>897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733</v>
      </c>
      <c r="B80" s="24" t="s">
        <v>897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733</v>
      </c>
      <c r="B81" s="24" t="s">
        <v>897</v>
      </c>
      <c r="C81" s="25">
        <v>33603</v>
      </c>
      <c r="D81" s="31" t="s">
        <v>93</v>
      </c>
      <c r="E81" s="30">
        <v>436.02706063490842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733</v>
      </c>
      <c r="B82" s="24" t="s">
        <v>897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733</v>
      </c>
      <c r="B83" s="24" t="s">
        <v>897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733</v>
      </c>
      <c r="B84" s="24" t="s">
        <v>897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733</v>
      </c>
      <c r="B85" s="24" t="s">
        <v>897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733</v>
      </c>
      <c r="B86" s="24" t="s">
        <v>897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733</v>
      </c>
      <c r="B87" s="24" t="s">
        <v>897</v>
      </c>
      <c r="C87" s="25">
        <v>35102</v>
      </c>
      <c r="D87" s="31" t="s">
        <v>98</v>
      </c>
      <c r="E87" s="30">
        <v>619.0242464059188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733</v>
      </c>
      <c r="B88" s="24" t="s">
        <v>897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733</v>
      </c>
      <c r="B89" s="24" t="s">
        <v>897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733</v>
      </c>
      <c r="B90" s="24" t="s">
        <v>897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733</v>
      </c>
      <c r="B91" s="24" t="s">
        <v>897</v>
      </c>
      <c r="C91" s="25">
        <v>35501</v>
      </c>
      <c r="D91" s="31" t="s">
        <v>102</v>
      </c>
      <c r="E91" s="30">
        <v>627.59154197617681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733</v>
      </c>
      <c r="B92" s="24" t="s">
        <v>897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733</v>
      </c>
      <c r="B93" s="24" t="s">
        <v>897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733</v>
      </c>
      <c r="B94" s="24" t="s">
        <v>897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733</v>
      </c>
      <c r="B95" s="24" t="s">
        <v>897</v>
      </c>
      <c r="C95" s="25">
        <v>37501</v>
      </c>
      <c r="D95" s="31" t="s">
        <v>106</v>
      </c>
      <c r="E95" s="30">
        <v>366.15284174910101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733</v>
      </c>
      <c r="B96" s="24" t="s">
        <v>897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733</v>
      </c>
      <c r="B97" s="24" t="s">
        <v>897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733</v>
      </c>
      <c r="B98" s="24" t="s">
        <v>897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733</v>
      </c>
      <c r="B99" s="24" t="s">
        <v>897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733</v>
      </c>
      <c r="B100" s="24" t="s">
        <v>897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733</v>
      </c>
      <c r="B101" s="24" t="s">
        <v>897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733</v>
      </c>
      <c r="B102" s="24" t="s">
        <v>897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733</v>
      </c>
      <c r="B103" s="24" t="s">
        <v>897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733</v>
      </c>
      <c r="B104" s="24" t="s">
        <v>897</v>
      </c>
      <c r="C104" s="25">
        <v>39801</v>
      </c>
      <c r="D104" s="31" t="s">
        <v>114</v>
      </c>
      <c r="E104" s="30">
        <v>3143.3097935153087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733</v>
      </c>
      <c r="B105" s="24" t="s">
        <v>897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733</v>
      </c>
      <c r="B106" s="24" t="s">
        <v>897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733</v>
      </c>
      <c r="B107" s="24" t="s">
        <v>897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733</v>
      </c>
      <c r="B108" s="24" t="s">
        <v>897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733</v>
      </c>
      <c r="B109" s="24" t="s">
        <v>897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733</v>
      </c>
      <c r="B110" s="24" t="s">
        <v>897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733</v>
      </c>
      <c r="B111" s="24" t="s">
        <v>897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733</v>
      </c>
      <c r="B112" s="24" t="s">
        <v>897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733</v>
      </c>
      <c r="B113" s="24" t="s">
        <v>897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733</v>
      </c>
      <c r="B114" s="24" t="s">
        <v>897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733</v>
      </c>
      <c r="B115" s="24" t="s">
        <v>897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733</v>
      </c>
      <c r="B116" s="24" t="s">
        <v>897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733</v>
      </c>
      <c r="B117" s="24" t="s">
        <v>897</v>
      </c>
      <c r="C117" s="25">
        <v>5000</v>
      </c>
      <c r="D117" s="26" t="s">
        <v>740</v>
      </c>
      <c r="E117" s="27">
        <v>2057.9988748764331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733</v>
      </c>
      <c r="B118" s="24" t="s">
        <v>897</v>
      </c>
      <c r="C118" s="25">
        <v>51101</v>
      </c>
      <c r="D118" s="29" t="s">
        <v>126</v>
      </c>
      <c r="E118" s="30">
        <v>2057.9988748764331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733</v>
      </c>
      <c r="B119" s="24" t="s">
        <v>897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733</v>
      </c>
      <c r="B120" s="24" t="s">
        <v>897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733</v>
      </c>
      <c r="B121" s="24" t="s">
        <v>897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733</v>
      </c>
      <c r="B122" s="24" t="s">
        <v>897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733</v>
      </c>
      <c r="B123" s="24" t="s">
        <v>897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733</v>
      </c>
      <c r="B124" s="24" t="s">
        <v>897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733</v>
      </c>
      <c r="B125" s="24" t="s">
        <v>897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733</v>
      </c>
      <c r="B126" s="24" t="s">
        <v>897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733</v>
      </c>
      <c r="B127" s="24" t="s">
        <v>897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733</v>
      </c>
      <c r="B128" s="24" t="s">
        <v>897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733</v>
      </c>
      <c r="B129" s="24" t="s">
        <v>897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733</v>
      </c>
      <c r="B130" s="24" t="s">
        <v>897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733</v>
      </c>
      <c r="B131" s="24" t="s">
        <v>897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733</v>
      </c>
      <c r="B132" s="24" t="s">
        <v>897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733</v>
      </c>
      <c r="B133" s="24" t="s">
        <v>897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733</v>
      </c>
      <c r="B134" s="24" t="s">
        <v>897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733</v>
      </c>
      <c r="B135" s="24" t="s">
        <v>897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733</v>
      </c>
      <c r="B136" s="24" t="s">
        <v>897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733</v>
      </c>
      <c r="B137" s="24" t="s">
        <v>897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733</v>
      </c>
      <c r="B138" s="24" t="s">
        <v>897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733</v>
      </c>
      <c r="B139" s="24" t="s">
        <v>897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733</v>
      </c>
      <c r="B140" s="24" t="s">
        <v>897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733</v>
      </c>
      <c r="B141" s="24" t="s">
        <v>897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733</v>
      </c>
      <c r="B142" s="24" t="s">
        <v>897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733</v>
      </c>
      <c r="B143" s="24" t="s">
        <v>897</v>
      </c>
      <c r="C143" s="63" t="s">
        <v>742</v>
      </c>
      <c r="D143" s="63"/>
      <c r="E143" s="32">
        <v>262231.60574878182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00.00"/>
        <filter val="$1,184.72"/>
        <filter val="$1,200.00"/>
        <filter val="$1,362.97"/>
        <filter val="$11,818.60"/>
        <filter val="$15,000.00"/>
        <filter val="$152,191.26"/>
        <filter val="$2,058.00"/>
        <filter val="$222.68"/>
        <filter val="$238,358.60"/>
        <filter val="$24,000.00"/>
        <filter val="$262,231.61"/>
        <filter val="$28,770.40"/>
        <filter val="$28.69"/>
        <filter val="$3,018.39"/>
        <filter val="$3,143.31"/>
        <filter val="$3,194.31"/>
        <filter val="$34.87"/>
        <filter val="$366.15"/>
        <filter val="$436.03"/>
        <filter val="$5,263.53"/>
        <filter val="$5,341.38"/>
        <filter val="$6,000.00"/>
        <filter val="$619.02"/>
        <filter val="$627.59"/>
        <filter val="$7,002.63"/>
        <filter val="$72.95"/>
        <filter val="$9,996.40"/>
        <filter val="$92.73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382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341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342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723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734</v>
      </c>
      <c r="B10" s="24" t="s">
        <v>898</v>
      </c>
      <c r="C10" s="25">
        <v>1000</v>
      </c>
      <c r="D10" s="26" t="s">
        <v>19</v>
      </c>
      <c r="E10" s="27">
        <v>238358.60458163341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734</v>
      </c>
      <c r="B11" s="24" t="s">
        <v>898</v>
      </c>
      <c r="C11" s="25">
        <v>11301</v>
      </c>
      <c r="D11" s="29" t="s">
        <v>26</v>
      </c>
      <c r="E11" s="30">
        <v>152191.26118969329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734</v>
      </c>
      <c r="B12" s="24" t="s">
        <v>898</v>
      </c>
      <c r="C12" s="25">
        <v>12201</v>
      </c>
      <c r="D12" s="29" t="s">
        <v>27</v>
      </c>
      <c r="E12" s="30">
        <v>15000.000002295785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734</v>
      </c>
      <c r="B13" s="24" t="s">
        <v>898</v>
      </c>
      <c r="C13" s="25">
        <v>13101</v>
      </c>
      <c r="D13" s="29" t="s">
        <v>28</v>
      </c>
      <c r="E13" s="30">
        <v>3194.309292008897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734</v>
      </c>
      <c r="B14" s="24" t="s">
        <v>898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734</v>
      </c>
      <c r="B15" s="24" t="s">
        <v>898</v>
      </c>
      <c r="C15" s="25">
        <v>13201</v>
      </c>
      <c r="D15" s="29" t="s">
        <v>30</v>
      </c>
      <c r="E15" s="30">
        <v>7002.6312924637714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734</v>
      </c>
      <c r="B16" s="24" t="s">
        <v>898</v>
      </c>
      <c r="C16" s="25">
        <v>13202</v>
      </c>
      <c r="D16" s="29" t="s">
        <v>31</v>
      </c>
      <c r="E16" s="30">
        <v>28770.402800243381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734</v>
      </c>
      <c r="B17" s="24" t="s">
        <v>898</v>
      </c>
      <c r="C17" s="25">
        <v>13301</v>
      </c>
      <c r="D17" s="29" t="s">
        <v>32</v>
      </c>
      <c r="E17" s="30">
        <v>1200.0000001836629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734</v>
      </c>
      <c r="B18" s="24" t="s">
        <v>898</v>
      </c>
      <c r="C18" s="25">
        <v>13403</v>
      </c>
      <c r="D18" s="29" t="s">
        <v>33</v>
      </c>
      <c r="E18" s="30">
        <v>24000.000003673256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734</v>
      </c>
      <c r="B19" s="24" t="s">
        <v>898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734</v>
      </c>
      <c r="B20" s="24" t="s">
        <v>898</v>
      </c>
      <c r="C20" s="25">
        <v>14103</v>
      </c>
      <c r="D20" s="29" t="s">
        <v>35</v>
      </c>
      <c r="E20" s="30">
        <v>6000.0000009183141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734</v>
      </c>
      <c r="B21" s="24" t="s">
        <v>898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734</v>
      </c>
      <c r="B22" s="24" t="s">
        <v>898</v>
      </c>
      <c r="C22" s="25">
        <v>14403</v>
      </c>
      <c r="D22" s="29" t="s">
        <v>37</v>
      </c>
      <c r="E22" s="30">
        <v>1000.0000001530525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734</v>
      </c>
      <c r="B23" s="24" t="s">
        <v>898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734</v>
      </c>
      <c r="B24" s="24" t="s">
        <v>898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734</v>
      </c>
      <c r="B25" s="24" t="s">
        <v>898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734</v>
      </c>
      <c r="B26" s="24" t="s">
        <v>898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734</v>
      </c>
      <c r="B27" s="24" t="s">
        <v>898</v>
      </c>
      <c r="C27" s="25">
        <v>2000</v>
      </c>
      <c r="D27" s="26" t="s">
        <v>21</v>
      </c>
      <c r="E27" s="27">
        <v>9996.4002503280044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734</v>
      </c>
      <c r="B28" s="24" t="s">
        <v>898</v>
      </c>
      <c r="C28" s="25">
        <v>21101</v>
      </c>
      <c r="D28" s="31" t="s">
        <v>42</v>
      </c>
      <c r="E28" s="30">
        <v>1184.715758615044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734</v>
      </c>
      <c r="B29" s="24" t="s">
        <v>898</v>
      </c>
      <c r="C29" s="25">
        <v>21201</v>
      </c>
      <c r="D29" s="31" t="s">
        <v>43</v>
      </c>
      <c r="E29" s="30">
        <v>72.949259591439983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734</v>
      </c>
      <c r="B30" s="24" t="s">
        <v>898</v>
      </c>
      <c r="C30" s="25">
        <v>21401</v>
      </c>
      <c r="D30" s="31" t="s">
        <v>44</v>
      </c>
      <c r="E30" s="30">
        <v>92.732109650135584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734</v>
      </c>
      <c r="B31" s="24" t="s">
        <v>898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734</v>
      </c>
      <c r="B32" s="24" t="s">
        <v>898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734</v>
      </c>
      <c r="B33" s="24" t="s">
        <v>898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734</v>
      </c>
      <c r="B34" s="24" t="s">
        <v>898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734</v>
      </c>
      <c r="B35" s="24" t="s">
        <v>898</v>
      </c>
      <c r="C35" s="25">
        <v>22104</v>
      </c>
      <c r="D35" s="31" t="s">
        <v>49</v>
      </c>
      <c r="E35" s="30">
        <v>34.867273228450976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734</v>
      </c>
      <c r="B36" s="24" t="s">
        <v>898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734</v>
      </c>
      <c r="B37" s="24" t="s">
        <v>898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734</v>
      </c>
      <c r="B38" s="24" t="s">
        <v>898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734</v>
      </c>
      <c r="B39" s="24" t="s">
        <v>898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734</v>
      </c>
      <c r="B40" s="24" t="s">
        <v>898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734</v>
      </c>
      <c r="B41" s="24" t="s">
        <v>898</v>
      </c>
      <c r="C41" s="25">
        <v>24601</v>
      </c>
      <c r="D41" s="31" t="s">
        <v>54</v>
      </c>
      <c r="E41" s="30">
        <v>28.685132585108608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734</v>
      </c>
      <c r="B42" s="24" t="s">
        <v>898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734</v>
      </c>
      <c r="B43" s="24" t="s">
        <v>898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734</v>
      </c>
      <c r="B44" s="24" t="s">
        <v>898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734</v>
      </c>
      <c r="B45" s="24" t="s">
        <v>898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734</v>
      </c>
      <c r="B46" s="24" t="s">
        <v>898</v>
      </c>
      <c r="C46" s="25">
        <v>25301</v>
      </c>
      <c r="D46" s="31" t="s">
        <v>59</v>
      </c>
      <c r="E46" s="30">
        <v>3018.3930762680525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734</v>
      </c>
      <c r="B47" s="24" t="s">
        <v>898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734</v>
      </c>
      <c r="B48" s="24" t="s">
        <v>898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734</v>
      </c>
      <c r="B49" s="24" t="s">
        <v>898</v>
      </c>
      <c r="C49" s="25">
        <v>26103</v>
      </c>
      <c r="D49" s="31" t="s">
        <v>62</v>
      </c>
      <c r="E49" s="30">
        <v>5341.3769344165812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734</v>
      </c>
      <c r="B50" s="24" t="s">
        <v>898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734</v>
      </c>
      <c r="B51" s="24" t="s">
        <v>898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734</v>
      </c>
      <c r="B52" s="24" t="s">
        <v>898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734</v>
      </c>
      <c r="B53" s="24" t="s">
        <v>898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734</v>
      </c>
      <c r="B54" s="24" t="s">
        <v>898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734</v>
      </c>
      <c r="B55" s="24" t="s">
        <v>898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734</v>
      </c>
      <c r="B56" s="24" t="s">
        <v>898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734</v>
      </c>
      <c r="B57" s="24" t="s">
        <v>898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734</v>
      </c>
      <c r="B58" s="24" t="s">
        <v>898</v>
      </c>
      <c r="C58" s="25">
        <v>29101</v>
      </c>
      <c r="D58" s="31" t="s">
        <v>71</v>
      </c>
      <c r="E58" s="30">
        <v>222.68070597319223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734</v>
      </c>
      <c r="B59" s="24" t="s">
        <v>898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734</v>
      </c>
      <c r="B60" s="24" t="s">
        <v>898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734</v>
      </c>
      <c r="B61" s="24" t="s">
        <v>898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734</v>
      </c>
      <c r="B62" s="24" t="s">
        <v>898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734</v>
      </c>
      <c r="B63" s="24" t="s">
        <v>898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734</v>
      </c>
      <c r="B64" s="24" t="s">
        <v>898</v>
      </c>
      <c r="C64" s="25">
        <v>3000</v>
      </c>
      <c r="D64" s="26" t="s">
        <v>22</v>
      </c>
      <c r="E64" s="27">
        <v>11818.602001808867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734</v>
      </c>
      <c r="B65" s="24" t="s">
        <v>898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734</v>
      </c>
      <c r="B66" s="24" t="s">
        <v>898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734</v>
      </c>
      <c r="B67" s="24" t="s">
        <v>898</v>
      </c>
      <c r="C67" s="25">
        <v>31401</v>
      </c>
      <c r="D67" s="31" t="s">
        <v>79</v>
      </c>
      <c r="E67" s="30">
        <v>1362.9675857365521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734</v>
      </c>
      <c r="B68" s="24" t="s">
        <v>898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734</v>
      </c>
      <c r="B69" s="24" t="s">
        <v>898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734</v>
      </c>
      <c r="B70" s="24" t="s">
        <v>898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734</v>
      </c>
      <c r="B71" s="24" t="s">
        <v>898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734</v>
      </c>
      <c r="B72" s="24" t="s">
        <v>898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734</v>
      </c>
      <c r="B73" s="24" t="s">
        <v>898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734</v>
      </c>
      <c r="B74" s="24" t="s">
        <v>898</v>
      </c>
      <c r="C74" s="25">
        <v>32303</v>
      </c>
      <c r="D74" s="31" t="s">
        <v>86</v>
      </c>
      <c r="E74" s="30">
        <v>5263.5290120610125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734</v>
      </c>
      <c r="B75" s="24" t="s">
        <v>898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734</v>
      </c>
      <c r="B76" s="24" t="s">
        <v>898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734</v>
      </c>
      <c r="B77" s="24" t="s">
        <v>898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734</v>
      </c>
      <c r="B78" s="24" t="s">
        <v>898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734</v>
      </c>
      <c r="B79" s="24" t="s">
        <v>898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734</v>
      </c>
      <c r="B80" s="24" t="s">
        <v>898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734</v>
      </c>
      <c r="B81" s="24" t="s">
        <v>898</v>
      </c>
      <c r="C81" s="25">
        <v>33603</v>
      </c>
      <c r="D81" s="31" t="s">
        <v>93</v>
      </c>
      <c r="E81" s="30">
        <v>436.02706063490842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734</v>
      </c>
      <c r="B82" s="24" t="s">
        <v>898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734</v>
      </c>
      <c r="B83" s="24" t="s">
        <v>898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734</v>
      </c>
      <c r="B84" s="24" t="s">
        <v>898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734</v>
      </c>
      <c r="B85" s="24" t="s">
        <v>898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734</v>
      </c>
      <c r="B86" s="24" t="s">
        <v>898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734</v>
      </c>
      <c r="B87" s="24" t="s">
        <v>898</v>
      </c>
      <c r="C87" s="25">
        <v>35102</v>
      </c>
      <c r="D87" s="31" t="s">
        <v>98</v>
      </c>
      <c r="E87" s="30">
        <v>619.0242464059188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734</v>
      </c>
      <c r="B88" s="24" t="s">
        <v>898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734</v>
      </c>
      <c r="B89" s="24" t="s">
        <v>898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734</v>
      </c>
      <c r="B90" s="24" t="s">
        <v>898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734</v>
      </c>
      <c r="B91" s="24" t="s">
        <v>898</v>
      </c>
      <c r="C91" s="25">
        <v>35501</v>
      </c>
      <c r="D91" s="31" t="s">
        <v>102</v>
      </c>
      <c r="E91" s="30">
        <v>627.59154197617681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734</v>
      </c>
      <c r="B92" s="24" t="s">
        <v>898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734</v>
      </c>
      <c r="B93" s="24" t="s">
        <v>898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734</v>
      </c>
      <c r="B94" s="24" t="s">
        <v>898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734</v>
      </c>
      <c r="B95" s="24" t="s">
        <v>898</v>
      </c>
      <c r="C95" s="25">
        <v>37501</v>
      </c>
      <c r="D95" s="31" t="s">
        <v>106</v>
      </c>
      <c r="E95" s="30">
        <v>366.15284174910101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734</v>
      </c>
      <c r="B96" s="24" t="s">
        <v>898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734</v>
      </c>
      <c r="B97" s="24" t="s">
        <v>898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734</v>
      </c>
      <c r="B98" s="24" t="s">
        <v>898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734</v>
      </c>
      <c r="B99" s="24" t="s">
        <v>898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734</v>
      </c>
      <c r="B100" s="24" t="s">
        <v>898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734</v>
      </c>
      <c r="B101" s="24" t="s">
        <v>898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734</v>
      </c>
      <c r="B102" s="24" t="s">
        <v>898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734</v>
      </c>
      <c r="B103" s="24" t="s">
        <v>898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734</v>
      </c>
      <c r="B104" s="24" t="s">
        <v>898</v>
      </c>
      <c r="C104" s="25">
        <v>39801</v>
      </c>
      <c r="D104" s="31" t="s">
        <v>114</v>
      </c>
      <c r="E104" s="30">
        <v>3143.3097935153087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734</v>
      </c>
      <c r="B105" s="24" t="s">
        <v>898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734</v>
      </c>
      <c r="B106" s="24" t="s">
        <v>898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734</v>
      </c>
      <c r="B107" s="24" t="s">
        <v>898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734</v>
      </c>
      <c r="B108" s="24" t="s">
        <v>898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734</v>
      </c>
      <c r="B109" s="24" t="s">
        <v>898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734</v>
      </c>
      <c r="B110" s="24" t="s">
        <v>898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734</v>
      </c>
      <c r="B111" s="24" t="s">
        <v>898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734</v>
      </c>
      <c r="B112" s="24" t="s">
        <v>898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734</v>
      </c>
      <c r="B113" s="24" t="s">
        <v>898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734</v>
      </c>
      <c r="B114" s="24" t="s">
        <v>898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734</v>
      </c>
      <c r="B115" s="24" t="s">
        <v>898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734</v>
      </c>
      <c r="B116" s="24" t="s">
        <v>898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734</v>
      </c>
      <c r="B117" s="24" t="s">
        <v>898</v>
      </c>
      <c r="C117" s="25">
        <v>5000</v>
      </c>
      <c r="D117" s="26" t="s">
        <v>740</v>
      </c>
      <c r="E117" s="27">
        <v>2057.9988748764331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734</v>
      </c>
      <c r="B118" s="24" t="s">
        <v>898</v>
      </c>
      <c r="C118" s="25">
        <v>51101</v>
      </c>
      <c r="D118" s="29" t="s">
        <v>126</v>
      </c>
      <c r="E118" s="30">
        <v>2057.9988748764331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734</v>
      </c>
      <c r="B119" s="24" t="s">
        <v>898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734</v>
      </c>
      <c r="B120" s="24" t="s">
        <v>898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734</v>
      </c>
      <c r="B121" s="24" t="s">
        <v>898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734</v>
      </c>
      <c r="B122" s="24" t="s">
        <v>898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734</v>
      </c>
      <c r="B123" s="24" t="s">
        <v>898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734</v>
      </c>
      <c r="B124" s="24" t="s">
        <v>898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734</v>
      </c>
      <c r="B125" s="24" t="s">
        <v>898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734</v>
      </c>
      <c r="B126" s="24" t="s">
        <v>898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734</v>
      </c>
      <c r="B127" s="24" t="s">
        <v>898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734</v>
      </c>
      <c r="B128" s="24" t="s">
        <v>898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734</v>
      </c>
      <c r="B129" s="24" t="s">
        <v>898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734</v>
      </c>
      <c r="B130" s="24" t="s">
        <v>898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734</v>
      </c>
      <c r="B131" s="24" t="s">
        <v>898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734</v>
      </c>
      <c r="B132" s="24" t="s">
        <v>898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734</v>
      </c>
      <c r="B133" s="24" t="s">
        <v>898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734</v>
      </c>
      <c r="B134" s="24" t="s">
        <v>898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734</v>
      </c>
      <c r="B135" s="24" t="s">
        <v>898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734</v>
      </c>
      <c r="B136" s="24" t="s">
        <v>898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734</v>
      </c>
      <c r="B137" s="24" t="s">
        <v>898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734</v>
      </c>
      <c r="B138" s="24" t="s">
        <v>898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734</v>
      </c>
      <c r="B139" s="24" t="s">
        <v>898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734</v>
      </c>
      <c r="B140" s="24" t="s">
        <v>898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734</v>
      </c>
      <c r="B141" s="24" t="s">
        <v>898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734</v>
      </c>
      <c r="B142" s="24" t="s">
        <v>898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734</v>
      </c>
      <c r="B143" s="24" t="s">
        <v>898</v>
      </c>
      <c r="C143" s="63" t="s">
        <v>742</v>
      </c>
      <c r="D143" s="63"/>
      <c r="E143" s="32">
        <v>262231.60574878182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00.00"/>
        <filter val="$1,184.72"/>
        <filter val="$1,200.00"/>
        <filter val="$1,362.97"/>
        <filter val="$11,818.60"/>
        <filter val="$15,000.00"/>
        <filter val="$152,191.26"/>
        <filter val="$2,058.00"/>
        <filter val="$222.68"/>
        <filter val="$238,358.60"/>
        <filter val="$24,000.00"/>
        <filter val="$262,231.61"/>
        <filter val="$28,770.40"/>
        <filter val="$28.69"/>
        <filter val="$3,018.39"/>
        <filter val="$3,143.31"/>
        <filter val="$3,194.31"/>
        <filter val="$34.87"/>
        <filter val="$366.15"/>
        <filter val="$436.03"/>
        <filter val="$5,263.53"/>
        <filter val="$5,341.38"/>
        <filter val="$6,000.00"/>
        <filter val="$619.02"/>
        <filter val="$627.59"/>
        <filter val="$7,002.63"/>
        <filter val="$72.95"/>
        <filter val="$9,996.40"/>
        <filter val="$92.73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382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341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342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726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735</v>
      </c>
      <c r="B10" s="24" t="s">
        <v>899</v>
      </c>
      <c r="C10" s="25">
        <v>1000</v>
      </c>
      <c r="D10" s="26" t="s">
        <v>19</v>
      </c>
      <c r="E10" s="27">
        <v>238358.60458163341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735</v>
      </c>
      <c r="B11" s="24" t="s">
        <v>899</v>
      </c>
      <c r="C11" s="25">
        <v>11301</v>
      </c>
      <c r="D11" s="29" t="s">
        <v>26</v>
      </c>
      <c r="E11" s="30">
        <v>152191.26118969329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735</v>
      </c>
      <c r="B12" s="24" t="s">
        <v>899</v>
      </c>
      <c r="C12" s="25">
        <v>12201</v>
      </c>
      <c r="D12" s="29" t="s">
        <v>27</v>
      </c>
      <c r="E12" s="30">
        <v>15000.000002295785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735</v>
      </c>
      <c r="B13" s="24" t="s">
        <v>899</v>
      </c>
      <c r="C13" s="25">
        <v>13101</v>
      </c>
      <c r="D13" s="29" t="s">
        <v>28</v>
      </c>
      <c r="E13" s="30">
        <v>3194.309292008897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735</v>
      </c>
      <c r="B14" s="24" t="s">
        <v>899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735</v>
      </c>
      <c r="B15" s="24" t="s">
        <v>899</v>
      </c>
      <c r="C15" s="25">
        <v>13201</v>
      </c>
      <c r="D15" s="29" t="s">
        <v>30</v>
      </c>
      <c r="E15" s="30">
        <v>7002.6312924637714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735</v>
      </c>
      <c r="B16" s="24" t="s">
        <v>899</v>
      </c>
      <c r="C16" s="25">
        <v>13202</v>
      </c>
      <c r="D16" s="29" t="s">
        <v>31</v>
      </c>
      <c r="E16" s="30">
        <v>28770.402800243381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735</v>
      </c>
      <c r="B17" s="24" t="s">
        <v>899</v>
      </c>
      <c r="C17" s="25">
        <v>13301</v>
      </c>
      <c r="D17" s="29" t="s">
        <v>32</v>
      </c>
      <c r="E17" s="30">
        <v>1200.0000001836629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735</v>
      </c>
      <c r="B18" s="24" t="s">
        <v>899</v>
      </c>
      <c r="C18" s="25">
        <v>13403</v>
      </c>
      <c r="D18" s="29" t="s">
        <v>33</v>
      </c>
      <c r="E18" s="30">
        <v>24000.000003673256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735</v>
      </c>
      <c r="B19" s="24" t="s">
        <v>899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735</v>
      </c>
      <c r="B20" s="24" t="s">
        <v>899</v>
      </c>
      <c r="C20" s="25">
        <v>14103</v>
      </c>
      <c r="D20" s="29" t="s">
        <v>35</v>
      </c>
      <c r="E20" s="30">
        <v>6000.0000009183141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735</v>
      </c>
      <c r="B21" s="24" t="s">
        <v>899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735</v>
      </c>
      <c r="B22" s="24" t="s">
        <v>899</v>
      </c>
      <c r="C22" s="25">
        <v>14403</v>
      </c>
      <c r="D22" s="29" t="s">
        <v>37</v>
      </c>
      <c r="E22" s="30">
        <v>1000.0000001530525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735</v>
      </c>
      <c r="B23" s="24" t="s">
        <v>899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735</v>
      </c>
      <c r="B24" s="24" t="s">
        <v>899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735</v>
      </c>
      <c r="B25" s="24" t="s">
        <v>899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735</v>
      </c>
      <c r="B26" s="24" t="s">
        <v>899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735</v>
      </c>
      <c r="B27" s="24" t="s">
        <v>899</v>
      </c>
      <c r="C27" s="25">
        <v>2000</v>
      </c>
      <c r="D27" s="26" t="s">
        <v>21</v>
      </c>
      <c r="E27" s="27">
        <v>9996.4002503280044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735</v>
      </c>
      <c r="B28" s="24" t="s">
        <v>899</v>
      </c>
      <c r="C28" s="25">
        <v>21101</v>
      </c>
      <c r="D28" s="31" t="s">
        <v>42</v>
      </c>
      <c r="E28" s="30">
        <v>1184.715758615044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735</v>
      </c>
      <c r="B29" s="24" t="s">
        <v>899</v>
      </c>
      <c r="C29" s="25">
        <v>21201</v>
      </c>
      <c r="D29" s="31" t="s">
        <v>43</v>
      </c>
      <c r="E29" s="30">
        <v>72.949259591439983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735</v>
      </c>
      <c r="B30" s="24" t="s">
        <v>899</v>
      </c>
      <c r="C30" s="25">
        <v>21401</v>
      </c>
      <c r="D30" s="31" t="s">
        <v>44</v>
      </c>
      <c r="E30" s="30">
        <v>92.732109650135584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735</v>
      </c>
      <c r="B31" s="24" t="s">
        <v>899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735</v>
      </c>
      <c r="B32" s="24" t="s">
        <v>899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735</v>
      </c>
      <c r="B33" s="24" t="s">
        <v>899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735</v>
      </c>
      <c r="B34" s="24" t="s">
        <v>899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735</v>
      </c>
      <c r="B35" s="24" t="s">
        <v>899</v>
      </c>
      <c r="C35" s="25">
        <v>22104</v>
      </c>
      <c r="D35" s="31" t="s">
        <v>49</v>
      </c>
      <c r="E35" s="30">
        <v>34.867273228450976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735</v>
      </c>
      <c r="B36" s="24" t="s">
        <v>899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735</v>
      </c>
      <c r="B37" s="24" t="s">
        <v>899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735</v>
      </c>
      <c r="B38" s="24" t="s">
        <v>899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735</v>
      </c>
      <c r="B39" s="24" t="s">
        <v>899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735</v>
      </c>
      <c r="B40" s="24" t="s">
        <v>899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735</v>
      </c>
      <c r="B41" s="24" t="s">
        <v>899</v>
      </c>
      <c r="C41" s="25">
        <v>24601</v>
      </c>
      <c r="D41" s="31" t="s">
        <v>54</v>
      </c>
      <c r="E41" s="30">
        <v>28.685132585108608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735</v>
      </c>
      <c r="B42" s="24" t="s">
        <v>899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735</v>
      </c>
      <c r="B43" s="24" t="s">
        <v>899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735</v>
      </c>
      <c r="B44" s="24" t="s">
        <v>899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735</v>
      </c>
      <c r="B45" s="24" t="s">
        <v>899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735</v>
      </c>
      <c r="B46" s="24" t="s">
        <v>899</v>
      </c>
      <c r="C46" s="25">
        <v>25301</v>
      </c>
      <c r="D46" s="31" t="s">
        <v>59</v>
      </c>
      <c r="E46" s="30">
        <v>3018.3930762680525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735</v>
      </c>
      <c r="B47" s="24" t="s">
        <v>899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735</v>
      </c>
      <c r="B48" s="24" t="s">
        <v>899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735</v>
      </c>
      <c r="B49" s="24" t="s">
        <v>899</v>
      </c>
      <c r="C49" s="25">
        <v>26103</v>
      </c>
      <c r="D49" s="31" t="s">
        <v>62</v>
      </c>
      <c r="E49" s="30">
        <v>5341.3769344165812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735</v>
      </c>
      <c r="B50" s="24" t="s">
        <v>899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735</v>
      </c>
      <c r="B51" s="24" t="s">
        <v>899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735</v>
      </c>
      <c r="B52" s="24" t="s">
        <v>899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735</v>
      </c>
      <c r="B53" s="24" t="s">
        <v>899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735</v>
      </c>
      <c r="B54" s="24" t="s">
        <v>899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735</v>
      </c>
      <c r="B55" s="24" t="s">
        <v>899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735</v>
      </c>
      <c r="B56" s="24" t="s">
        <v>899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735</v>
      </c>
      <c r="B57" s="24" t="s">
        <v>899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735</v>
      </c>
      <c r="B58" s="24" t="s">
        <v>899</v>
      </c>
      <c r="C58" s="25">
        <v>29101</v>
      </c>
      <c r="D58" s="31" t="s">
        <v>71</v>
      </c>
      <c r="E58" s="30">
        <v>222.68070597319223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735</v>
      </c>
      <c r="B59" s="24" t="s">
        <v>899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735</v>
      </c>
      <c r="B60" s="24" t="s">
        <v>899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735</v>
      </c>
      <c r="B61" s="24" t="s">
        <v>899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735</v>
      </c>
      <c r="B62" s="24" t="s">
        <v>899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735</v>
      </c>
      <c r="B63" s="24" t="s">
        <v>899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735</v>
      </c>
      <c r="B64" s="24" t="s">
        <v>899</v>
      </c>
      <c r="C64" s="25">
        <v>3000</v>
      </c>
      <c r="D64" s="26" t="s">
        <v>22</v>
      </c>
      <c r="E64" s="27">
        <v>11818.602001808867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735</v>
      </c>
      <c r="B65" s="24" t="s">
        <v>899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735</v>
      </c>
      <c r="B66" s="24" t="s">
        <v>899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735</v>
      </c>
      <c r="B67" s="24" t="s">
        <v>899</v>
      </c>
      <c r="C67" s="25">
        <v>31401</v>
      </c>
      <c r="D67" s="31" t="s">
        <v>79</v>
      </c>
      <c r="E67" s="30">
        <v>1362.9675857365521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735</v>
      </c>
      <c r="B68" s="24" t="s">
        <v>899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735</v>
      </c>
      <c r="B69" s="24" t="s">
        <v>899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735</v>
      </c>
      <c r="B70" s="24" t="s">
        <v>899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735</v>
      </c>
      <c r="B71" s="24" t="s">
        <v>899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735</v>
      </c>
      <c r="B72" s="24" t="s">
        <v>899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735</v>
      </c>
      <c r="B73" s="24" t="s">
        <v>899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735</v>
      </c>
      <c r="B74" s="24" t="s">
        <v>899</v>
      </c>
      <c r="C74" s="25">
        <v>32303</v>
      </c>
      <c r="D74" s="31" t="s">
        <v>86</v>
      </c>
      <c r="E74" s="30">
        <v>5263.5290120610125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735</v>
      </c>
      <c r="B75" s="24" t="s">
        <v>899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735</v>
      </c>
      <c r="B76" s="24" t="s">
        <v>899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735</v>
      </c>
      <c r="B77" s="24" t="s">
        <v>899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735</v>
      </c>
      <c r="B78" s="24" t="s">
        <v>899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735</v>
      </c>
      <c r="B79" s="24" t="s">
        <v>899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735</v>
      </c>
      <c r="B80" s="24" t="s">
        <v>899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735</v>
      </c>
      <c r="B81" s="24" t="s">
        <v>899</v>
      </c>
      <c r="C81" s="25">
        <v>33603</v>
      </c>
      <c r="D81" s="31" t="s">
        <v>93</v>
      </c>
      <c r="E81" s="30">
        <v>436.02706063490842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735</v>
      </c>
      <c r="B82" s="24" t="s">
        <v>899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735</v>
      </c>
      <c r="B83" s="24" t="s">
        <v>899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735</v>
      </c>
      <c r="B84" s="24" t="s">
        <v>899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735</v>
      </c>
      <c r="B85" s="24" t="s">
        <v>899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735</v>
      </c>
      <c r="B86" s="24" t="s">
        <v>899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735</v>
      </c>
      <c r="B87" s="24" t="s">
        <v>899</v>
      </c>
      <c r="C87" s="25">
        <v>35102</v>
      </c>
      <c r="D87" s="31" t="s">
        <v>98</v>
      </c>
      <c r="E87" s="30">
        <v>619.0242464059188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735</v>
      </c>
      <c r="B88" s="24" t="s">
        <v>899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735</v>
      </c>
      <c r="B89" s="24" t="s">
        <v>899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735</v>
      </c>
      <c r="B90" s="24" t="s">
        <v>899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735</v>
      </c>
      <c r="B91" s="24" t="s">
        <v>899</v>
      </c>
      <c r="C91" s="25">
        <v>35501</v>
      </c>
      <c r="D91" s="31" t="s">
        <v>102</v>
      </c>
      <c r="E91" s="30">
        <v>627.59154197617681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735</v>
      </c>
      <c r="B92" s="24" t="s">
        <v>899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735</v>
      </c>
      <c r="B93" s="24" t="s">
        <v>899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735</v>
      </c>
      <c r="B94" s="24" t="s">
        <v>899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735</v>
      </c>
      <c r="B95" s="24" t="s">
        <v>899</v>
      </c>
      <c r="C95" s="25">
        <v>37501</v>
      </c>
      <c r="D95" s="31" t="s">
        <v>106</v>
      </c>
      <c r="E95" s="30">
        <v>366.15284174910101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735</v>
      </c>
      <c r="B96" s="24" t="s">
        <v>899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735</v>
      </c>
      <c r="B97" s="24" t="s">
        <v>899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735</v>
      </c>
      <c r="B98" s="24" t="s">
        <v>899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735</v>
      </c>
      <c r="B99" s="24" t="s">
        <v>899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735</v>
      </c>
      <c r="B100" s="24" t="s">
        <v>899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735</v>
      </c>
      <c r="B101" s="24" t="s">
        <v>899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735</v>
      </c>
      <c r="B102" s="24" t="s">
        <v>899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735</v>
      </c>
      <c r="B103" s="24" t="s">
        <v>899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735</v>
      </c>
      <c r="B104" s="24" t="s">
        <v>899</v>
      </c>
      <c r="C104" s="25">
        <v>39801</v>
      </c>
      <c r="D104" s="31" t="s">
        <v>114</v>
      </c>
      <c r="E104" s="30">
        <v>3143.3097935153087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735</v>
      </c>
      <c r="B105" s="24" t="s">
        <v>899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735</v>
      </c>
      <c r="B106" s="24" t="s">
        <v>899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735</v>
      </c>
      <c r="B107" s="24" t="s">
        <v>899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735</v>
      </c>
      <c r="B108" s="24" t="s">
        <v>899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735</v>
      </c>
      <c r="B109" s="24" t="s">
        <v>899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735</v>
      </c>
      <c r="B110" s="24" t="s">
        <v>899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735</v>
      </c>
      <c r="B111" s="24" t="s">
        <v>899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735</v>
      </c>
      <c r="B112" s="24" t="s">
        <v>899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735</v>
      </c>
      <c r="B113" s="24" t="s">
        <v>899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735</v>
      </c>
      <c r="B114" s="24" t="s">
        <v>899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735</v>
      </c>
      <c r="B115" s="24" t="s">
        <v>899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735</v>
      </c>
      <c r="B116" s="24" t="s">
        <v>899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735</v>
      </c>
      <c r="B117" s="24" t="s">
        <v>899</v>
      </c>
      <c r="C117" s="25">
        <v>5000</v>
      </c>
      <c r="D117" s="26" t="s">
        <v>740</v>
      </c>
      <c r="E117" s="27">
        <v>2057.9988748764331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735</v>
      </c>
      <c r="B118" s="24" t="s">
        <v>899</v>
      </c>
      <c r="C118" s="25">
        <v>51101</v>
      </c>
      <c r="D118" s="29" t="s">
        <v>126</v>
      </c>
      <c r="E118" s="30">
        <v>2057.9988748764331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735</v>
      </c>
      <c r="B119" s="24" t="s">
        <v>899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735</v>
      </c>
      <c r="B120" s="24" t="s">
        <v>899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735</v>
      </c>
      <c r="B121" s="24" t="s">
        <v>899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735</v>
      </c>
      <c r="B122" s="24" t="s">
        <v>899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735</v>
      </c>
      <c r="B123" s="24" t="s">
        <v>899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735</v>
      </c>
      <c r="B124" s="24" t="s">
        <v>899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735</v>
      </c>
      <c r="B125" s="24" t="s">
        <v>899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735</v>
      </c>
      <c r="B126" s="24" t="s">
        <v>899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735</v>
      </c>
      <c r="B127" s="24" t="s">
        <v>899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735</v>
      </c>
      <c r="B128" s="24" t="s">
        <v>899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735</v>
      </c>
      <c r="B129" s="24" t="s">
        <v>899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735</v>
      </c>
      <c r="B130" s="24" t="s">
        <v>899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735</v>
      </c>
      <c r="B131" s="24" t="s">
        <v>899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735</v>
      </c>
      <c r="B132" s="24" t="s">
        <v>899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735</v>
      </c>
      <c r="B133" s="24" t="s">
        <v>899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735</v>
      </c>
      <c r="B134" s="24" t="s">
        <v>899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735</v>
      </c>
      <c r="B135" s="24" t="s">
        <v>899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735</v>
      </c>
      <c r="B136" s="24" t="s">
        <v>899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735</v>
      </c>
      <c r="B137" s="24" t="s">
        <v>899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735</v>
      </c>
      <c r="B138" s="24" t="s">
        <v>899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735</v>
      </c>
      <c r="B139" s="24" t="s">
        <v>899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735</v>
      </c>
      <c r="B140" s="24" t="s">
        <v>899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735</v>
      </c>
      <c r="B141" s="24" t="s">
        <v>899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735</v>
      </c>
      <c r="B142" s="24" t="s">
        <v>899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735</v>
      </c>
      <c r="B143" s="24" t="s">
        <v>899</v>
      </c>
      <c r="C143" s="63" t="s">
        <v>742</v>
      </c>
      <c r="D143" s="63"/>
      <c r="E143" s="32">
        <v>262231.60574878182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00.00"/>
        <filter val="$1,184.72"/>
        <filter val="$1,200.00"/>
        <filter val="$1,362.97"/>
        <filter val="$11,818.60"/>
        <filter val="$15,000.00"/>
        <filter val="$152,191.26"/>
        <filter val="$2,058.00"/>
        <filter val="$222.68"/>
        <filter val="$238,358.60"/>
        <filter val="$24,000.00"/>
        <filter val="$262,231.61"/>
        <filter val="$28,770.40"/>
        <filter val="$28.69"/>
        <filter val="$3,018.39"/>
        <filter val="$3,143.31"/>
        <filter val="$3,194.31"/>
        <filter val="$34.87"/>
        <filter val="$366.15"/>
        <filter val="$436.03"/>
        <filter val="$5,263.53"/>
        <filter val="$5,341.38"/>
        <filter val="$6,000.00"/>
        <filter val="$619.02"/>
        <filter val="$627.59"/>
        <filter val="$7,002.63"/>
        <filter val="$72.95"/>
        <filter val="$9,996.40"/>
        <filter val="$92.73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"/>
  <sheetViews>
    <sheetView topLeftCell="F1" workbookViewId="0">
      <selection activeCell="E2" sqref="E2"/>
    </sheetView>
  </sheetViews>
  <sheetFormatPr baseColWidth="10" defaultColWidth="10.7109375" defaultRowHeight="15" x14ac:dyDescent="0.25"/>
  <cols>
    <col min="11" max="12" width="14.140625" bestFit="1" customWidth="1"/>
    <col min="13" max="16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227</v>
      </c>
      <c r="B2" t="s">
        <v>228</v>
      </c>
      <c r="C2" t="s">
        <v>229</v>
      </c>
      <c r="D2" s="8" t="s">
        <v>230</v>
      </c>
      <c r="E2" s="8" t="s">
        <v>758</v>
      </c>
      <c r="F2" s="8" t="s">
        <v>758</v>
      </c>
      <c r="G2" t="s">
        <v>231</v>
      </c>
      <c r="H2" s="8" t="s">
        <v>232</v>
      </c>
      <c r="I2" s="8" t="s">
        <v>233</v>
      </c>
      <c r="J2">
        <v>100</v>
      </c>
      <c r="K2" s="7">
        <f>$K$19/$D$18</f>
        <v>289535.35809458914</v>
      </c>
      <c r="L2" s="7">
        <f>K2*[1]PresupuestoBase2021!$AE$139</f>
        <v>209809.16034730809</v>
      </c>
      <c r="M2" s="7">
        <f>K2*[1]PresupuestoBase2021!$AE$140</f>
        <v>9228.7037979695142</v>
      </c>
      <c r="N2" s="7">
        <f>K2*[1]PresupuestoBase2021!$AE$141</f>
        <v>20586.659367814413</v>
      </c>
      <c r="O2" s="7">
        <f>K2*[1]PresupuestoBase2021!$AE$142</f>
        <v>42534.254973172996</v>
      </c>
      <c r="P2" s="7">
        <f>K2*[1]PresupuestoBase2021!$AE$143</f>
        <v>7376.5796083241576</v>
      </c>
      <c r="Q2" s="7">
        <f>K2*[1]PresupuestoBase2021!$AE$144</f>
        <v>0</v>
      </c>
      <c r="R2" s="7">
        <f>SUM(L2:Q2)</f>
        <v>289535.35809458914</v>
      </c>
    </row>
    <row r="3" spans="1:18" x14ac:dyDescent="0.25">
      <c r="A3" t="s">
        <v>227</v>
      </c>
      <c r="B3" t="s">
        <v>228</v>
      </c>
      <c r="C3" t="s">
        <v>229</v>
      </c>
      <c r="D3" s="8" t="s">
        <v>234</v>
      </c>
      <c r="E3" s="8" t="s">
        <v>758</v>
      </c>
      <c r="F3" s="8" t="s">
        <v>758</v>
      </c>
      <c r="G3" t="s">
        <v>235</v>
      </c>
      <c r="H3" s="8" t="s">
        <v>236</v>
      </c>
      <c r="I3" s="8" t="s">
        <v>237</v>
      </c>
      <c r="J3">
        <v>5500</v>
      </c>
      <c r="K3" s="7">
        <f t="shared" ref="K3:K17" si="0">$K$19/$D$18</f>
        <v>289535.35809458914</v>
      </c>
      <c r="L3" s="7">
        <f>K3*[1]PresupuestoBase2021!$AE$139</f>
        <v>209809.16034730809</v>
      </c>
      <c r="M3" s="7">
        <f>K3*[1]PresupuestoBase2021!$AE$140</f>
        <v>9228.7037979695142</v>
      </c>
      <c r="N3" s="7">
        <f>K3*[1]PresupuestoBase2021!$AE$141</f>
        <v>20586.659367814413</v>
      </c>
      <c r="O3" s="7">
        <f>K3*[1]PresupuestoBase2021!$AE$142</f>
        <v>42534.254973172996</v>
      </c>
      <c r="P3" s="7">
        <f>K3*[1]PresupuestoBase2021!$AE$143</f>
        <v>7376.5796083241576</v>
      </c>
      <c r="Q3" s="7">
        <f>K3*[1]PresupuestoBase2021!$AE$144</f>
        <v>0</v>
      </c>
      <c r="R3" s="7">
        <f t="shared" ref="R3:R17" si="1">SUM(L3:Q3)</f>
        <v>289535.35809458914</v>
      </c>
    </row>
    <row r="4" spans="1:18" x14ac:dyDescent="0.25">
      <c r="A4" t="s">
        <v>227</v>
      </c>
      <c r="B4" t="s">
        <v>228</v>
      </c>
      <c r="C4" t="s">
        <v>229</v>
      </c>
      <c r="D4" s="8" t="s">
        <v>238</v>
      </c>
      <c r="E4" s="8" t="s">
        <v>758</v>
      </c>
      <c r="F4" s="8" t="s">
        <v>758</v>
      </c>
      <c r="G4" t="s">
        <v>239</v>
      </c>
      <c r="H4" s="8" t="s">
        <v>240</v>
      </c>
      <c r="I4" s="8" t="s">
        <v>241</v>
      </c>
      <c r="J4">
        <v>4500</v>
      </c>
      <c r="K4" s="7">
        <f t="shared" si="0"/>
        <v>289535.35809458914</v>
      </c>
      <c r="L4" s="7">
        <f>K4*[1]PresupuestoBase2021!$AE$139</f>
        <v>209809.16034730809</v>
      </c>
      <c r="M4" s="7">
        <f>K4*[1]PresupuestoBase2021!$AE$140</f>
        <v>9228.7037979695142</v>
      </c>
      <c r="N4" s="7">
        <f>K4*[1]PresupuestoBase2021!$AE$141</f>
        <v>20586.659367814413</v>
      </c>
      <c r="O4" s="7">
        <f>K4*[1]PresupuestoBase2021!$AE$142</f>
        <v>42534.254973172996</v>
      </c>
      <c r="P4" s="7">
        <f>K4*[1]PresupuestoBase2021!$AE$143</f>
        <v>7376.5796083241576</v>
      </c>
      <c r="Q4" s="7">
        <f>K4*[1]PresupuestoBase2021!$AE$144</f>
        <v>0</v>
      </c>
      <c r="R4" s="7">
        <f t="shared" si="1"/>
        <v>289535.35809458914</v>
      </c>
    </row>
    <row r="5" spans="1:18" x14ac:dyDescent="0.25">
      <c r="A5" t="s">
        <v>227</v>
      </c>
      <c r="B5" t="s">
        <v>242</v>
      </c>
      <c r="C5" t="s">
        <v>243</v>
      </c>
      <c r="D5" s="8" t="s">
        <v>244</v>
      </c>
      <c r="E5" s="8" t="s">
        <v>758</v>
      </c>
      <c r="F5" s="8" t="s">
        <v>758</v>
      </c>
      <c r="G5" t="s">
        <v>245</v>
      </c>
      <c r="H5" t="s">
        <v>246</v>
      </c>
      <c r="I5" t="s">
        <v>247</v>
      </c>
      <c r="J5">
        <v>200</v>
      </c>
      <c r="K5" s="7">
        <f t="shared" si="0"/>
        <v>289535.35809458914</v>
      </c>
      <c r="L5" s="7">
        <f>K5*[1]PresupuestoBase2021!$AE$139</f>
        <v>209809.16034730809</v>
      </c>
      <c r="M5" s="7">
        <f>K5*[1]PresupuestoBase2021!$AE$140</f>
        <v>9228.7037979695142</v>
      </c>
      <c r="N5" s="7">
        <f>K5*[1]PresupuestoBase2021!$AE$141</f>
        <v>20586.659367814413</v>
      </c>
      <c r="O5" s="7">
        <f>K5*[1]PresupuestoBase2021!$AE$142</f>
        <v>42534.254973172996</v>
      </c>
      <c r="P5" s="7">
        <f>K5*[1]PresupuestoBase2021!$AE$143</f>
        <v>7376.5796083241576</v>
      </c>
      <c r="Q5" s="7">
        <f>K5*[1]PresupuestoBase2021!$AE$144</f>
        <v>0</v>
      </c>
      <c r="R5" s="7">
        <f t="shared" si="1"/>
        <v>289535.35809458914</v>
      </c>
    </row>
    <row r="6" spans="1:18" x14ac:dyDescent="0.25">
      <c r="A6" t="s">
        <v>227</v>
      </c>
      <c r="B6" t="s">
        <v>242</v>
      </c>
      <c r="C6" t="s">
        <v>243</v>
      </c>
      <c r="D6" s="8" t="s">
        <v>248</v>
      </c>
      <c r="E6" s="8" t="s">
        <v>758</v>
      </c>
      <c r="F6" s="8" t="s">
        <v>758</v>
      </c>
      <c r="G6" t="s">
        <v>249</v>
      </c>
      <c r="H6" t="s">
        <v>250</v>
      </c>
      <c r="I6" t="s">
        <v>241</v>
      </c>
      <c r="J6">
        <v>100</v>
      </c>
      <c r="K6" s="7">
        <f t="shared" si="0"/>
        <v>289535.35809458914</v>
      </c>
      <c r="L6" s="7">
        <f>K6*[1]PresupuestoBase2021!$AE$139</f>
        <v>209809.16034730809</v>
      </c>
      <c r="M6" s="7">
        <f>K6*[1]PresupuestoBase2021!$AE$140</f>
        <v>9228.7037979695142</v>
      </c>
      <c r="N6" s="7">
        <f>K6*[1]PresupuestoBase2021!$AE$141</f>
        <v>20586.659367814413</v>
      </c>
      <c r="O6" s="7">
        <f>K6*[1]PresupuestoBase2021!$AE$142</f>
        <v>42534.254973172996</v>
      </c>
      <c r="P6" s="7">
        <f>K6*[1]PresupuestoBase2021!$AE$143</f>
        <v>7376.5796083241576</v>
      </c>
      <c r="Q6" s="7">
        <f>K6*[1]PresupuestoBase2021!$AE$144</f>
        <v>0</v>
      </c>
      <c r="R6" s="7">
        <f t="shared" si="1"/>
        <v>289535.35809458914</v>
      </c>
    </row>
    <row r="7" spans="1:18" x14ac:dyDescent="0.25">
      <c r="A7" t="s">
        <v>227</v>
      </c>
      <c r="B7" t="s">
        <v>251</v>
      </c>
      <c r="C7" t="s">
        <v>252</v>
      </c>
      <c r="D7" s="8" t="s">
        <v>253</v>
      </c>
      <c r="E7" s="8" t="s">
        <v>758</v>
      </c>
      <c r="F7" s="8" t="s">
        <v>758</v>
      </c>
      <c r="G7" t="s">
        <v>254</v>
      </c>
      <c r="H7" s="8" t="s">
        <v>255</v>
      </c>
      <c r="I7" t="s">
        <v>256</v>
      </c>
      <c r="J7">
        <v>1000</v>
      </c>
      <c r="K7" s="7">
        <f t="shared" si="0"/>
        <v>289535.35809458914</v>
      </c>
      <c r="L7" s="7">
        <f>K7*[1]PresupuestoBase2021!$AE$139</f>
        <v>209809.16034730809</v>
      </c>
      <c r="M7" s="7">
        <f>K7*[1]PresupuestoBase2021!$AE$140</f>
        <v>9228.7037979695142</v>
      </c>
      <c r="N7" s="7">
        <f>K7*[1]PresupuestoBase2021!$AE$141</f>
        <v>20586.659367814413</v>
      </c>
      <c r="O7" s="7">
        <f>K7*[1]PresupuestoBase2021!$AE$142</f>
        <v>42534.254973172996</v>
      </c>
      <c r="P7" s="7">
        <f>K7*[1]PresupuestoBase2021!$AE$143</f>
        <v>7376.5796083241576</v>
      </c>
      <c r="Q7" s="7">
        <f>K7*[1]PresupuestoBase2021!$AE$144</f>
        <v>0</v>
      </c>
      <c r="R7" s="7">
        <f t="shared" si="1"/>
        <v>289535.35809458914</v>
      </c>
    </row>
    <row r="8" spans="1:18" x14ac:dyDescent="0.25">
      <c r="A8" t="s">
        <v>227</v>
      </c>
      <c r="B8" t="s">
        <v>251</v>
      </c>
      <c r="C8" t="s">
        <v>252</v>
      </c>
      <c r="D8" s="8" t="s">
        <v>257</v>
      </c>
      <c r="E8" s="8" t="s">
        <v>758</v>
      </c>
      <c r="F8" s="8" t="s">
        <v>758</v>
      </c>
      <c r="G8" t="s">
        <v>258</v>
      </c>
      <c r="H8" s="8" t="s">
        <v>259</v>
      </c>
      <c r="I8" t="s">
        <v>260</v>
      </c>
      <c r="J8">
        <v>1000</v>
      </c>
      <c r="K8" s="7">
        <f t="shared" si="0"/>
        <v>289535.35809458914</v>
      </c>
      <c r="L8" s="7">
        <f>K8*[1]PresupuestoBase2021!$AE$139</f>
        <v>209809.16034730809</v>
      </c>
      <c r="M8" s="7">
        <f>K8*[1]PresupuestoBase2021!$AE$140</f>
        <v>9228.7037979695142</v>
      </c>
      <c r="N8" s="7">
        <f>K8*[1]PresupuestoBase2021!$AE$141</f>
        <v>20586.659367814413</v>
      </c>
      <c r="O8" s="7">
        <f>K8*[1]PresupuestoBase2021!$AE$142</f>
        <v>42534.254973172996</v>
      </c>
      <c r="P8" s="7">
        <f>K8*[1]PresupuestoBase2021!$AE$143</f>
        <v>7376.5796083241576</v>
      </c>
      <c r="Q8" s="7">
        <f>K8*[1]PresupuestoBase2021!$AE$144</f>
        <v>0</v>
      </c>
      <c r="R8" s="7">
        <f t="shared" si="1"/>
        <v>289535.35809458914</v>
      </c>
    </row>
    <row r="9" spans="1:18" x14ac:dyDescent="0.25">
      <c r="A9" t="s">
        <v>227</v>
      </c>
      <c r="B9" t="s">
        <v>251</v>
      </c>
      <c r="C9" t="s">
        <v>252</v>
      </c>
      <c r="D9" s="8" t="s">
        <v>261</v>
      </c>
      <c r="E9" s="8" t="s">
        <v>758</v>
      </c>
      <c r="F9" s="8" t="s">
        <v>758</v>
      </c>
      <c r="G9" t="s">
        <v>262</v>
      </c>
      <c r="H9" s="8" t="s">
        <v>263</v>
      </c>
      <c r="I9" t="s">
        <v>256</v>
      </c>
      <c r="J9">
        <v>1100</v>
      </c>
      <c r="K9" s="7">
        <f t="shared" si="0"/>
        <v>289535.35809458914</v>
      </c>
      <c r="L9" s="7">
        <f>K9*[1]PresupuestoBase2021!$AE$139</f>
        <v>209809.16034730809</v>
      </c>
      <c r="M9" s="7">
        <f>K9*[1]PresupuestoBase2021!$AE$140</f>
        <v>9228.7037979695142</v>
      </c>
      <c r="N9" s="7">
        <f>K9*[1]PresupuestoBase2021!$AE$141</f>
        <v>20586.659367814413</v>
      </c>
      <c r="O9" s="7">
        <f>K9*[1]PresupuestoBase2021!$AE$142</f>
        <v>42534.254973172996</v>
      </c>
      <c r="P9" s="7">
        <f>K9*[1]PresupuestoBase2021!$AE$143</f>
        <v>7376.5796083241576</v>
      </c>
      <c r="Q9" s="7">
        <f>K9*[1]PresupuestoBase2021!$AE$144</f>
        <v>0</v>
      </c>
      <c r="R9" s="7">
        <f t="shared" si="1"/>
        <v>289535.35809458914</v>
      </c>
    </row>
    <row r="10" spans="1:18" x14ac:dyDescent="0.25">
      <c r="A10" t="s">
        <v>227</v>
      </c>
      <c r="B10" t="s">
        <v>264</v>
      </c>
      <c r="C10" s="8" t="s">
        <v>265</v>
      </c>
      <c r="D10" s="8" t="s">
        <v>266</v>
      </c>
      <c r="E10" s="8" t="s">
        <v>758</v>
      </c>
      <c r="F10" s="8" t="s">
        <v>758</v>
      </c>
      <c r="G10" t="s">
        <v>267</v>
      </c>
      <c r="H10" s="8" t="s">
        <v>268</v>
      </c>
      <c r="I10" t="s">
        <v>269</v>
      </c>
      <c r="J10">
        <v>150</v>
      </c>
      <c r="K10" s="7">
        <f t="shared" si="0"/>
        <v>289535.35809458914</v>
      </c>
      <c r="L10" s="7">
        <f>K10*[1]PresupuestoBase2021!$AE$139</f>
        <v>209809.16034730809</v>
      </c>
      <c r="M10" s="7">
        <f>K10*[1]PresupuestoBase2021!$AE$140</f>
        <v>9228.7037979695142</v>
      </c>
      <c r="N10" s="7">
        <f>K10*[1]PresupuestoBase2021!$AE$141</f>
        <v>20586.659367814413</v>
      </c>
      <c r="O10" s="7">
        <f>K10*[1]PresupuestoBase2021!$AE$142</f>
        <v>42534.254973172996</v>
      </c>
      <c r="P10" s="7">
        <f>K10*[1]PresupuestoBase2021!$AE$143</f>
        <v>7376.5796083241576</v>
      </c>
      <c r="Q10" s="7">
        <f>K10*[1]PresupuestoBase2021!$AE$144</f>
        <v>0</v>
      </c>
      <c r="R10" s="7">
        <f t="shared" si="1"/>
        <v>289535.35809458914</v>
      </c>
    </row>
    <row r="11" spans="1:18" x14ac:dyDescent="0.25">
      <c r="A11" t="s">
        <v>227</v>
      </c>
      <c r="B11" t="s">
        <v>264</v>
      </c>
      <c r="C11" s="8" t="s">
        <v>270</v>
      </c>
      <c r="D11" s="8" t="s">
        <v>271</v>
      </c>
      <c r="E11" s="8" t="s">
        <v>758</v>
      </c>
      <c r="F11" s="8" t="s">
        <v>758</v>
      </c>
      <c r="G11" t="s">
        <v>272</v>
      </c>
      <c r="H11" s="8" t="s">
        <v>273</v>
      </c>
      <c r="I11" t="s">
        <v>274</v>
      </c>
      <c r="J11">
        <v>50</v>
      </c>
      <c r="K11" s="7">
        <f t="shared" si="0"/>
        <v>289535.35809458914</v>
      </c>
      <c r="L11" s="7">
        <f>K11*[1]PresupuestoBase2021!$AE$139</f>
        <v>209809.16034730809</v>
      </c>
      <c r="M11" s="7">
        <f>K11*[1]PresupuestoBase2021!$AE$140</f>
        <v>9228.7037979695142</v>
      </c>
      <c r="N11" s="7">
        <f>K11*[1]PresupuestoBase2021!$AE$141</f>
        <v>20586.659367814413</v>
      </c>
      <c r="O11" s="7">
        <f>K11*[1]PresupuestoBase2021!$AE$142</f>
        <v>42534.254973172996</v>
      </c>
      <c r="P11" s="7">
        <f>K11*[1]PresupuestoBase2021!$AE$143</f>
        <v>7376.5796083241576</v>
      </c>
      <c r="Q11" s="7">
        <f>K11*[1]PresupuestoBase2021!$AE$144</f>
        <v>0</v>
      </c>
      <c r="R11" s="7">
        <f t="shared" si="1"/>
        <v>289535.35809458914</v>
      </c>
    </row>
    <row r="12" spans="1:18" x14ac:dyDescent="0.25">
      <c r="A12" t="s">
        <v>227</v>
      </c>
      <c r="B12" t="s">
        <v>264</v>
      </c>
      <c r="C12" s="8" t="s">
        <v>270</v>
      </c>
      <c r="D12" s="8" t="s">
        <v>275</v>
      </c>
      <c r="E12" s="8" t="s">
        <v>758</v>
      </c>
      <c r="F12" s="8" t="s">
        <v>758</v>
      </c>
      <c r="G12" t="s">
        <v>276</v>
      </c>
      <c r="H12" t="s">
        <v>277</v>
      </c>
      <c r="I12" t="s">
        <v>278</v>
      </c>
      <c r="J12">
        <v>4500</v>
      </c>
      <c r="K12" s="7">
        <f t="shared" si="0"/>
        <v>289535.35809458914</v>
      </c>
      <c r="L12" s="7">
        <f>K12*[1]PresupuestoBase2021!$AE$139</f>
        <v>209809.16034730809</v>
      </c>
      <c r="M12" s="7">
        <f>K12*[1]PresupuestoBase2021!$AE$140</f>
        <v>9228.7037979695142</v>
      </c>
      <c r="N12" s="7">
        <f>K12*[1]PresupuestoBase2021!$AE$141</f>
        <v>20586.659367814413</v>
      </c>
      <c r="O12" s="7">
        <f>K12*[1]PresupuestoBase2021!$AE$142</f>
        <v>42534.254973172996</v>
      </c>
      <c r="P12" s="7">
        <f>K12*[1]PresupuestoBase2021!$AE$143</f>
        <v>7376.5796083241576</v>
      </c>
      <c r="Q12" s="7">
        <f>K12*[1]PresupuestoBase2021!$AE$144</f>
        <v>0</v>
      </c>
      <c r="R12" s="7">
        <f t="shared" si="1"/>
        <v>289535.35809458914</v>
      </c>
    </row>
    <row r="13" spans="1:18" x14ac:dyDescent="0.25">
      <c r="A13" t="s">
        <v>227</v>
      </c>
      <c r="B13" t="s">
        <v>279</v>
      </c>
      <c r="C13" t="s">
        <v>280</v>
      </c>
      <c r="D13" s="8" t="s">
        <v>281</v>
      </c>
      <c r="E13" s="8" t="s">
        <v>758</v>
      </c>
      <c r="F13" s="8" t="s">
        <v>282</v>
      </c>
      <c r="G13" t="s">
        <v>283</v>
      </c>
      <c r="H13" t="s">
        <v>284</v>
      </c>
      <c r="I13" t="s">
        <v>285</v>
      </c>
      <c r="J13">
        <v>85</v>
      </c>
      <c r="K13" s="7">
        <f t="shared" si="0"/>
        <v>289535.35809458914</v>
      </c>
      <c r="L13" s="7">
        <f>K13*[1]PresupuestoBase2021!$AE$139</f>
        <v>209809.16034730809</v>
      </c>
      <c r="M13" s="7">
        <f>K13*[1]PresupuestoBase2021!$AE$140</f>
        <v>9228.7037979695142</v>
      </c>
      <c r="N13" s="7">
        <f>K13*[1]PresupuestoBase2021!$AE$141</f>
        <v>20586.659367814413</v>
      </c>
      <c r="O13" s="7">
        <f>K13*[1]PresupuestoBase2021!$AE$142</f>
        <v>42534.254973172996</v>
      </c>
      <c r="P13" s="7">
        <f>K13*[1]PresupuestoBase2021!$AE$143</f>
        <v>7376.5796083241576</v>
      </c>
      <c r="Q13" s="7">
        <f>K13*[1]PresupuestoBase2021!$AE$144</f>
        <v>0</v>
      </c>
      <c r="R13" s="7">
        <f t="shared" si="1"/>
        <v>289535.35809458914</v>
      </c>
    </row>
    <row r="14" spans="1:18" x14ac:dyDescent="0.25">
      <c r="A14" t="s">
        <v>227</v>
      </c>
      <c r="B14" t="s">
        <v>279</v>
      </c>
      <c r="C14" t="s">
        <v>280</v>
      </c>
      <c r="D14" s="8" t="s">
        <v>286</v>
      </c>
      <c r="E14" s="8" t="s">
        <v>758</v>
      </c>
      <c r="F14" s="8" t="s">
        <v>282</v>
      </c>
      <c r="G14" t="s">
        <v>287</v>
      </c>
      <c r="H14" t="s">
        <v>288</v>
      </c>
      <c r="I14" t="s">
        <v>289</v>
      </c>
      <c r="J14">
        <v>1</v>
      </c>
      <c r="K14" s="7">
        <f t="shared" si="0"/>
        <v>289535.35809458914</v>
      </c>
      <c r="L14" s="7">
        <f>K14*[1]PresupuestoBase2021!$AE$139</f>
        <v>209809.16034730809</v>
      </c>
      <c r="M14" s="7">
        <f>K14*[1]PresupuestoBase2021!$AE$140</f>
        <v>9228.7037979695142</v>
      </c>
      <c r="N14" s="7">
        <f>K14*[1]PresupuestoBase2021!$AE$141</f>
        <v>20586.659367814413</v>
      </c>
      <c r="O14" s="7">
        <f>K14*[1]PresupuestoBase2021!$AE$142</f>
        <v>42534.254973172996</v>
      </c>
      <c r="P14" s="7">
        <f>K14*[1]PresupuestoBase2021!$AE$143</f>
        <v>7376.5796083241576</v>
      </c>
      <c r="Q14" s="7">
        <f>K14*[1]PresupuestoBase2021!$AE$144</f>
        <v>0</v>
      </c>
      <c r="R14" s="7">
        <f t="shared" si="1"/>
        <v>289535.35809458914</v>
      </c>
    </row>
    <row r="15" spans="1:18" x14ac:dyDescent="0.25">
      <c r="A15" t="s">
        <v>290</v>
      </c>
      <c r="B15" t="s">
        <v>291</v>
      </c>
      <c r="C15" t="s">
        <v>292</v>
      </c>
      <c r="D15" s="8" t="s">
        <v>293</v>
      </c>
      <c r="E15" s="8" t="s">
        <v>758</v>
      </c>
      <c r="F15" s="8" t="s">
        <v>758</v>
      </c>
      <c r="G15" t="s">
        <v>294</v>
      </c>
      <c r="H15" t="s">
        <v>295</v>
      </c>
      <c r="I15" t="s">
        <v>296</v>
      </c>
      <c r="J15">
        <v>2</v>
      </c>
      <c r="K15" s="7">
        <f t="shared" si="0"/>
        <v>289535.35809458914</v>
      </c>
      <c r="L15" s="7">
        <f>K15*[1]PresupuestoBase2021!$AE$139</f>
        <v>209809.16034730809</v>
      </c>
      <c r="M15" s="7">
        <f>K15*[1]PresupuestoBase2021!$AE$140</f>
        <v>9228.7037979695142</v>
      </c>
      <c r="N15" s="7">
        <f>K15*[1]PresupuestoBase2021!$AE$141</f>
        <v>20586.659367814413</v>
      </c>
      <c r="O15" s="7">
        <f>K15*[1]PresupuestoBase2021!$AE$142</f>
        <v>42534.254973172996</v>
      </c>
      <c r="P15" s="7">
        <f>K15*[1]PresupuestoBase2021!$AE$143</f>
        <v>7376.5796083241576</v>
      </c>
      <c r="Q15" s="7">
        <f>K15*[1]PresupuestoBase2021!$AE$144</f>
        <v>0</v>
      </c>
      <c r="R15" s="7">
        <f t="shared" si="1"/>
        <v>289535.35809458914</v>
      </c>
    </row>
    <row r="16" spans="1:18" x14ac:dyDescent="0.25">
      <c r="A16" t="s">
        <v>191</v>
      </c>
      <c r="B16" t="s">
        <v>192</v>
      </c>
      <c r="C16" t="s">
        <v>297</v>
      </c>
      <c r="D16" s="8" t="s">
        <v>298</v>
      </c>
      <c r="E16" s="8" t="s">
        <v>758</v>
      </c>
      <c r="F16" s="8" t="s">
        <v>758</v>
      </c>
      <c r="G16" t="s">
        <v>759</v>
      </c>
      <c r="H16" s="16" t="s">
        <v>299</v>
      </c>
      <c r="I16" t="s">
        <v>285</v>
      </c>
      <c r="J16">
        <v>1700</v>
      </c>
      <c r="K16" s="7">
        <f t="shared" si="0"/>
        <v>289535.35809458914</v>
      </c>
      <c r="L16" s="7">
        <f>K16*[1]PresupuestoBase2021!$AE$139</f>
        <v>209809.16034730809</v>
      </c>
      <c r="M16" s="7">
        <f>K16*[1]PresupuestoBase2021!$AE$140</f>
        <v>9228.7037979695142</v>
      </c>
      <c r="N16" s="7">
        <f>K16*[1]PresupuestoBase2021!$AE$141</f>
        <v>20586.659367814413</v>
      </c>
      <c r="O16" s="7">
        <f>K16*[1]PresupuestoBase2021!$AE$142</f>
        <v>42534.254973172996</v>
      </c>
      <c r="P16" s="7">
        <f>K16*[1]PresupuestoBase2021!$AE$143</f>
        <v>7376.5796083241576</v>
      </c>
      <c r="Q16" s="7">
        <f>K16*[1]PresupuestoBase2021!$AE$144</f>
        <v>0</v>
      </c>
      <c r="R16" s="7">
        <f t="shared" si="1"/>
        <v>289535.35809458914</v>
      </c>
    </row>
    <row r="17" spans="1:18" x14ac:dyDescent="0.25">
      <c r="A17" t="s">
        <v>191</v>
      </c>
      <c r="B17" t="s">
        <v>192</v>
      </c>
      <c r="C17" t="s">
        <v>297</v>
      </c>
      <c r="D17" s="8" t="s">
        <v>300</v>
      </c>
      <c r="E17" s="8" t="s">
        <v>758</v>
      </c>
      <c r="F17" s="8" t="s">
        <v>758</v>
      </c>
      <c r="G17" s="8" t="s">
        <v>301</v>
      </c>
      <c r="H17" s="16" t="s">
        <v>760</v>
      </c>
      <c r="I17" t="s">
        <v>302</v>
      </c>
      <c r="J17">
        <v>1200</v>
      </c>
      <c r="K17" s="7">
        <f t="shared" si="0"/>
        <v>289535.35809458914</v>
      </c>
      <c r="L17" s="7">
        <f>K17*[1]PresupuestoBase2021!$AE$139</f>
        <v>209809.16034730809</v>
      </c>
      <c r="M17" s="7">
        <f>K17*[1]PresupuestoBase2021!$AE$140</f>
        <v>9228.7037979695142</v>
      </c>
      <c r="N17" s="7">
        <f>K17*[1]PresupuestoBase2021!$AE$141</f>
        <v>20586.659367814413</v>
      </c>
      <c r="O17" s="7">
        <f>K17*[1]PresupuestoBase2021!$AE$142</f>
        <v>42534.254973172996</v>
      </c>
      <c r="P17" s="7">
        <f>K17*[1]PresupuestoBase2021!$AE$143</f>
        <v>7376.5796083241576</v>
      </c>
      <c r="Q17" s="7">
        <f>K17*[1]PresupuestoBase2021!$AE$144</f>
        <v>0</v>
      </c>
      <c r="R17" s="7">
        <f t="shared" si="1"/>
        <v>289535.35809458914</v>
      </c>
    </row>
    <row r="18" spans="1:18" x14ac:dyDescent="0.25">
      <c r="D18">
        <f>COUNTA(D2:D17)</f>
        <v>16</v>
      </c>
      <c r="K18" s="7">
        <f>SUM(K2:K17)</f>
        <v>4632565.7295134272</v>
      </c>
      <c r="L18" s="7">
        <f t="shared" ref="L18:R18" si="2">SUM(L2:L17)</f>
        <v>3356946.565556929</v>
      </c>
      <c r="M18" s="7">
        <f t="shared" si="2"/>
        <v>147659.26076751223</v>
      </c>
      <c r="N18" s="7">
        <f t="shared" si="2"/>
        <v>329386.54988503072</v>
      </c>
      <c r="O18" s="7">
        <f t="shared" si="2"/>
        <v>680548.07957076817</v>
      </c>
      <c r="P18" s="7">
        <f t="shared" si="2"/>
        <v>118025.27373318652</v>
      </c>
      <c r="Q18" s="7">
        <f t="shared" si="2"/>
        <v>0</v>
      </c>
      <c r="R18" s="7">
        <f t="shared" si="2"/>
        <v>4632565.7295134272</v>
      </c>
    </row>
    <row r="19" spans="1:18" x14ac:dyDescent="0.25">
      <c r="K19" s="7">
        <f>[1]PresupuestoBase2021!AD135</f>
        <v>4632565.7295134263</v>
      </c>
    </row>
  </sheetData>
  <pageMargins left="0.7" right="0.7" top="0.75" bottom="0.75" header="0.3" footer="0.3"/>
  <pageSetup paperSize="2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303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228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229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230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305</v>
      </c>
      <c r="B10" s="12" t="s">
        <v>304</v>
      </c>
      <c r="C10" s="17">
        <v>1000</v>
      </c>
      <c r="D10" s="15" t="s">
        <v>19</v>
      </c>
      <c r="E10" s="20">
        <v>209809.16034730809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305</v>
      </c>
      <c r="B11" s="12" t="s">
        <v>304</v>
      </c>
      <c r="C11" s="17">
        <v>11301</v>
      </c>
      <c r="D11" s="14" t="s">
        <v>26</v>
      </c>
      <c r="E11" s="11">
        <v>152428.60108204623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305</v>
      </c>
      <c r="B12" s="12" t="s">
        <v>304</v>
      </c>
      <c r="C12" s="17">
        <v>12201</v>
      </c>
      <c r="D12" s="14" t="s">
        <v>27</v>
      </c>
      <c r="E12" s="11">
        <v>16874.999994109934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305</v>
      </c>
      <c r="B13" s="12" t="s">
        <v>304</v>
      </c>
      <c r="C13" s="17">
        <v>13101</v>
      </c>
      <c r="D13" s="14" t="s">
        <v>28</v>
      </c>
      <c r="E13" s="11">
        <v>93.518540967358234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305</v>
      </c>
      <c r="B14" s="12" t="s">
        <v>304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305</v>
      </c>
      <c r="B15" s="12" t="s">
        <v>304</v>
      </c>
      <c r="C15" s="17">
        <v>13201</v>
      </c>
      <c r="D15" s="14" t="s">
        <v>30</v>
      </c>
      <c r="E15" s="11">
        <v>6034.270938533793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305</v>
      </c>
      <c r="B16" s="12" t="s">
        <v>304</v>
      </c>
      <c r="C16" s="17">
        <v>13202</v>
      </c>
      <c r="D16" s="14" t="s">
        <v>31</v>
      </c>
      <c r="E16" s="11">
        <v>28815.269793592288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9" t="s">
        <v>305</v>
      </c>
      <c r="B17" s="12" t="s">
        <v>304</v>
      </c>
      <c r="C17" s="17">
        <v>13301</v>
      </c>
      <c r="D17" s="14" t="s">
        <v>32</v>
      </c>
      <c r="E17" s="11">
        <v>312.4999998909247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305</v>
      </c>
      <c r="B18" s="12" t="s">
        <v>304</v>
      </c>
      <c r="C18" s="17">
        <v>13403</v>
      </c>
      <c r="D18" s="14" t="s">
        <v>33</v>
      </c>
      <c r="E18" s="11">
        <v>2999.9999989528774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305</v>
      </c>
      <c r="B19" s="12" t="s">
        <v>304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305</v>
      </c>
      <c r="B20" s="12" t="s">
        <v>304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305</v>
      </c>
      <c r="B21" s="12" t="s">
        <v>304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305</v>
      </c>
      <c r="B22" s="12" t="s">
        <v>304</v>
      </c>
      <c r="C22" s="17">
        <v>14403</v>
      </c>
      <c r="D22" s="14" t="s">
        <v>37</v>
      </c>
      <c r="E22" s="11">
        <v>2249.9999992146577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305</v>
      </c>
      <c r="B23" s="12" t="s">
        <v>304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305</v>
      </c>
      <c r="B24" s="12" t="s">
        <v>304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305</v>
      </c>
      <c r="B25" s="12" t="s">
        <v>304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305</v>
      </c>
      <c r="B26" s="12" t="s">
        <v>304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305</v>
      </c>
      <c r="B27" s="12" t="s">
        <v>304</v>
      </c>
      <c r="C27" s="17">
        <v>2000</v>
      </c>
      <c r="D27" s="15" t="s">
        <v>21</v>
      </c>
      <c r="E27" s="20">
        <v>9228.7037979695142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305</v>
      </c>
      <c r="B28" s="12" t="s">
        <v>304</v>
      </c>
      <c r="C28" s="17">
        <v>21101</v>
      </c>
      <c r="D28" s="22" t="s">
        <v>42</v>
      </c>
      <c r="E28" s="11">
        <v>406.54606894545486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305</v>
      </c>
      <c r="B29" s="12" t="s">
        <v>304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305</v>
      </c>
      <c r="B30" s="12" t="s">
        <v>304</v>
      </c>
      <c r="C30" s="17">
        <v>21401</v>
      </c>
      <c r="D30" s="22" t="s">
        <v>44</v>
      </c>
      <c r="E30" s="11">
        <v>84.231666223247643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305</v>
      </c>
      <c r="B31" s="12" t="s">
        <v>304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305</v>
      </c>
      <c r="B32" s="12" t="s">
        <v>304</v>
      </c>
      <c r="C32" s="17">
        <v>21601</v>
      </c>
      <c r="D32" s="22" t="s">
        <v>46</v>
      </c>
      <c r="E32" s="11">
        <v>34.546961049021995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305</v>
      </c>
      <c r="B33" s="12" t="s">
        <v>304</v>
      </c>
      <c r="C33" s="17">
        <v>22102</v>
      </c>
      <c r="D33" s="22" t="s">
        <v>47</v>
      </c>
      <c r="E33" s="11">
        <v>152.08954657703399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305</v>
      </c>
      <c r="B34" s="12" t="s">
        <v>304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9" t="s">
        <v>305</v>
      </c>
      <c r="B35" s="12" t="s">
        <v>304</v>
      </c>
      <c r="C35" s="17">
        <v>22104</v>
      </c>
      <c r="D35" s="22" t="s">
        <v>49</v>
      </c>
      <c r="E35" s="11">
        <v>18.353230025707632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305</v>
      </c>
      <c r="B36" s="12" t="s">
        <v>304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305</v>
      </c>
      <c r="B37" s="12" t="s">
        <v>304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305</v>
      </c>
      <c r="B38" s="12" t="s">
        <v>304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305</v>
      </c>
      <c r="B39" s="12" t="s">
        <v>304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305</v>
      </c>
      <c r="B40" s="12" t="s">
        <v>304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305</v>
      </c>
      <c r="B41" s="12" t="s">
        <v>304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305</v>
      </c>
      <c r="B42" s="12" t="s">
        <v>304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305</v>
      </c>
      <c r="B43" s="12" t="s">
        <v>304</v>
      </c>
      <c r="C43" s="17">
        <v>24801</v>
      </c>
      <c r="D43" s="22" t="s">
        <v>56</v>
      </c>
      <c r="E43" s="11">
        <v>610.33492577785216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305</v>
      </c>
      <c r="B44" s="12" t="s">
        <v>304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305</v>
      </c>
      <c r="B45" s="12" t="s">
        <v>304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305</v>
      </c>
      <c r="B46" s="12" t="s">
        <v>304</v>
      </c>
      <c r="C46" s="17">
        <v>25301</v>
      </c>
      <c r="D46" s="22" t="s">
        <v>59</v>
      </c>
      <c r="E46" s="11">
        <v>3140.2708864045167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305</v>
      </c>
      <c r="B47" s="12" t="s">
        <v>304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305</v>
      </c>
      <c r="B48" s="12" t="s">
        <v>304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305</v>
      </c>
      <c r="B49" s="12" t="s">
        <v>304</v>
      </c>
      <c r="C49" s="17">
        <v>26103</v>
      </c>
      <c r="D49" s="22" t="s">
        <v>62</v>
      </c>
      <c r="E49" s="11">
        <v>3981.5331072740428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305</v>
      </c>
      <c r="B50" s="12" t="s">
        <v>304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305</v>
      </c>
      <c r="B51" s="12" t="s">
        <v>304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305</v>
      </c>
      <c r="B52" s="12" t="s">
        <v>304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305</v>
      </c>
      <c r="B53" s="12" t="s">
        <v>304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305</v>
      </c>
      <c r="B54" s="12" t="s">
        <v>304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305</v>
      </c>
      <c r="B55" s="12" t="s">
        <v>304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305</v>
      </c>
      <c r="B56" s="12" t="s">
        <v>304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305</v>
      </c>
      <c r="B57" s="12" t="s">
        <v>304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305</v>
      </c>
      <c r="B58" s="12" t="s">
        <v>304</v>
      </c>
      <c r="C58" s="17">
        <v>29101</v>
      </c>
      <c r="D58" s="22" t="s">
        <v>71</v>
      </c>
      <c r="E58" s="11">
        <v>144.69995659299909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9" t="s">
        <v>305</v>
      </c>
      <c r="B59" s="12" t="s">
        <v>304</v>
      </c>
      <c r="C59" s="17">
        <v>29201</v>
      </c>
      <c r="D59" s="22" t="s">
        <v>72</v>
      </c>
      <c r="E59" s="11">
        <v>316.19176518563114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305</v>
      </c>
      <c r="B60" s="12" t="s">
        <v>304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305</v>
      </c>
      <c r="B61" s="12" t="s">
        <v>304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9" t="s">
        <v>305</v>
      </c>
      <c r="B62" s="12" t="s">
        <v>304</v>
      </c>
      <c r="C62" s="17">
        <v>29601</v>
      </c>
      <c r="D62" s="22" t="s">
        <v>75</v>
      </c>
      <c r="E62" s="11">
        <v>339.90568391400546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305</v>
      </c>
      <c r="B63" s="12" t="s">
        <v>304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305</v>
      </c>
      <c r="B64" s="12" t="s">
        <v>304</v>
      </c>
      <c r="C64" s="17">
        <v>3000</v>
      </c>
      <c r="D64" s="15" t="s">
        <v>22</v>
      </c>
      <c r="E64" s="20">
        <v>20586.659367814413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9" t="s">
        <v>305</v>
      </c>
      <c r="B65" s="12" t="s">
        <v>304</v>
      </c>
      <c r="C65" s="17">
        <v>31101</v>
      </c>
      <c r="D65" s="22" t="s">
        <v>77</v>
      </c>
      <c r="E65" s="11">
        <v>791.38380961721828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305</v>
      </c>
      <c r="B66" s="12" t="s">
        <v>304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305</v>
      </c>
      <c r="B67" s="12" t="s">
        <v>304</v>
      </c>
      <c r="C67" s="17">
        <v>31401</v>
      </c>
      <c r="D67" s="22" t="s">
        <v>79</v>
      </c>
      <c r="E67" s="11">
        <v>573.83547613016788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305</v>
      </c>
      <c r="B68" s="12" t="s">
        <v>304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9" t="s">
        <v>305</v>
      </c>
      <c r="B69" s="12" t="s">
        <v>304</v>
      </c>
      <c r="C69" s="17">
        <v>31601</v>
      </c>
      <c r="D69" s="22" t="s">
        <v>81</v>
      </c>
      <c r="E69" s="11">
        <v>10.771021882054928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305</v>
      </c>
      <c r="B70" s="12" t="s">
        <v>304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305</v>
      </c>
      <c r="B71" s="12" t="s">
        <v>304</v>
      </c>
      <c r="C71" s="17">
        <v>31801</v>
      </c>
      <c r="D71" s="22" t="s">
        <v>83</v>
      </c>
      <c r="E71" s="11">
        <v>9.6939196938494359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305</v>
      </c>
      <c r="B72" s="12" t="s">
        <v>304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305</v>
      </c>
      <c r="B73" s="12" t="s">
        <v>304</v>
      </c>
      <c r="C73" s="17">
        <v>32201</v>
      </c>
      <c r="D73" s="22" t="s">
        <v>85</v>
      </c>
      <c r="E73" s="11">
        <v>6599.999997696329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305</v>
      </c>
      <c r="B74" s="12" t="s">
        <v>304</v>
      </c>
      <c r="C74" s="17">
        <v>32303</v>
      </c>
      <c r="D74" s="22" t="s">
        <v>86</v>
      </c>
      <c r="E74" s="11">
        <v>2500.1841510229624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305</v>
      </c>
      <c r="B75" s="12" t="s">
        <v>304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305</v>
      </c>
      <c r="B76" s="12" t="s">
        <v>304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305</v>
      </c>
      <c r="B77" s="12" t="s">
        <v>304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305</v>
      </c>
      <c r="B78" s="12" t="s">
        <v>304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305</v>
      </c>
      <c r="B79" s="12" t="s">
        <v>304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305</v>
      </c>
      <c r="B80" s="12" t="s">
        <v>304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305</v>
      </c>
      <c r="B81" s="12" t="s">
        <v>304</v>
      </c>
      <c r="C81" s="17">
        <v>33603</v>
      </c>
      <c r="D81" s="22" t="s">
        <v>93</v>
      </c>
      <c r="E81" s="11">
        <v>257.12371421037233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305</v>
      </c>
      <c r="B82" s="12" t="s">
        <v>304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305</v>
      </c>
      <c r="B83" s="12" t="s">
        <v>304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305</v>
      </c>
      <c r="B84" s="12" t="s">
        <v>304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x14ac:dyDescent="0.25">
      <c r="A85" s="9" t="s">
        <v>305</v>
      </c>
      <c r="B85" s="12" t="s">
        <v>304</v>
      </c>
      <c r="C85" s="17">
        <v>34701</v>
      </c>
      <c r="D85" s="22" t="s">
        <v>96</v>
      </c>
      <c r="E85" s="11">
        <v>3226.0467929754391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305</v>
      </c>
      <c r="B86" s="12" t="s">
        <v>304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x14ac:dyDescent="0.25">
      <c r="A87" s="9" t="s">
        <v>305</v>
      </c>
      <c r="B87" s="12" t="s">
        <v>304</v>
      </c>
      <c r="C87" s="17">
        <v>35102</v>
      </c>
      <c r="D87" s="22" t="s">
        <v>98</v>
      </c>
      <c r="E87" s="11">
        <v>1336.8563685716158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305</v>
      </c>
      <c r="B88" s="12" t="s">
        <v>304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x14ac:dyDescent="0.25">
      <c r="A89" s="9" t="s">
        <v>305</v>
      </c>
      <c r="B89" s="12" t="s">
        <v>304</v>
      </c>
      <c r="C89" s="17">
        <v>35201</v>
      </c>
      <c r="D89" s="22" t="s">
        <v>100</v>
      </c>
      <c r="E89" s="11">
        <v>234.26198813161849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305</v>
      </c>
      <c r="B90" s="12" t="s">
        <v>304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x14ac:dyDescent="0.25">
      <c r="A91" s="9" t="s">
        <v>305</v>
      </c>
      <c r="B91" s="12" t="s">
        <v>304</v>
      </c>
      <c r="C91" s="17">
        <v>35501</v>
      </c>
      <c r="D91" s="22" t="s">
        <v>102</v>
      </c>
      <c r="E91" s="11">
        <v>462.13255092230497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305</v>
      </c>
      <c r="B92" s="12" t="s">
        <v>304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x14ac:dyDescent="0.25">
      <c r="A93" s="9" t="s">
        <v>305</v>
      </c>
      <c r="B93" s="12" t="s">
        <v>304</v>
      </c>
      <c r="C93" s="17">
        <v>35801</v>
      </c>
      <c r="D93" s="22" t="s">
        <v>104</v>
      </c>
      <c r="E93" s="11">
        <v>268.11487658994486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305</v>
      </c>
      <c r="B94" s="12" t="s">
        <v>304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305</v>
      </c>
      <c r="B95" s="12" t="s">
        <v>304</v>
      </c>
      <c r="C95" s="17">
        <v>37501</v>
      </c>
      <c r="D95" s="22" t="s">
        <v>106</v>
      </c>
      <c r="E95" s="11">
        <v>1099.5344662135185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305</v>
      </c>
      <c r="B96" s="12" t="s">
        <v>304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x14ac:dyDescent="0.25">
      <c r="A97" s="9" t="s">
        <v>305</v>
      </c>
      <c r="B97" s="12" t="s">
        <v>304</v>
      </c>
      <c r="C97" s="17">
        <v>38101</v>
      </c>
      <c r="D97" s="22" t="s">
        <v>108</v>
      </c>
      <c r="E97" s="11">
        <v>67.318886762843306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9" t="s">
        <v>305</v>
      </c>
      <c r="B98" s="12" t="s">
        <v>304</v>
      </c>
      <c r="C98" s="17">
        <v>38201</v>
      </c>
      <c r="D98" s="22" t="s">
        <v>109</v>
      </c>
      <c r="E98" s="11">
        <v>736.62453791749078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305</v>
      </c>
      <c r="B99" s="12" t="s">
        <v>304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305</v>
      </c>
      <c r="B100" s="12" t="s">
        <v>304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305</v>
      </c>
      <c r="B101" s="12" t="s">
        <v>304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305</v>
      </c>
      <c r="B102" s="12" t="s">
        <v>304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305</v>
      </c>
      <c r="B103" s="12" t="s">
        <v>304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305</v>
      </c>
      <c r="B104" s="12" t="s">
        <v>304</v>
      </c>
      <c r="C104" s="17">
        <v>39801</v>
      </c>
      <c r="D104" s="22" t="s">
        <v>114</v>
      </c>
      <c r="E104" s="11">
        <v>2412.7766073572207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305</v>
      </c>
      <c r="B105" s="12" t="s">
        <v>304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x14ac:dyDescent="0.25">
      <c r="A106" s="9" t="s">
        <v>305</v>
      </c>
      <c r="B106" s="12" t="s">
        <v>304</v>
      </c>
      <c r="C106" s="17">
        <v>4000</v>
      </c>
      <c r="D106" s="15" t="s">
        <v>23</v>
      </c>
      <c r="E106" s="20">
        <v>42534.254973172996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305</v>
      </c>
      <c r="B107" s="12" t="s">
        <v>304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305</v>
      </c>
      <c r="B108" s="12" t="s">
        <v>304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305</v>
      </c>
      <c r="B109" s="12" t="s">
        <v>304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305</v>
      </c>
      <c r="B110" s="12" t="s">
        <v>304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305</v>
      </c>
      <c r="B111" s="12" t="s">
        <v>304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305</v>
      </c>
      <c r="B112" s="12" t="s">
        <v>304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x14ac:dyDescent="0.25">
      <c r="A113" s="9" t="s">
        <v>305</v>
      </c>
      <c r="B113" s="12" t="s">
        <v>304</v>
      </c>
      <c r="C113" s="17">
        <v>44106</v>
      </c>
      <c r="D113" s="22" t="s">
        <v>122</v>
      </c>
      <c r="E113" s="11">
        <v>42534.254973172996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305</v>
      </c>
      <c r="B114" s="12" t="s">
        <v>304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305</v>
      </c>
      <c r="B115" s="12" t="s">
        <v>304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305</v>
      </c>
      <c r="B116" s="12" t="s">
        <v>304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x14ac:dyDescent="0.25">
      <c r="A117" s="9" t="s">
        <v>305</v>
      </c>
      <c r="B117" s="12" t="s">
        <v>304</v>
      </c>
      <c r="C117" s="17">
        <v>5000</v>
      </c>
      <c r="D117" s="15" t="s">
        <v>740</v>
      </c>
      <c r="E117" s="20">
        <v>7376.5796083241576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x14ac:dyDescent="0.25">
      <c r="A118" s="9" t="s">
        <v>305</v>
      </c>
      <c r="B118" s="12" t="s">
        <v>304</v>
      </c>
      <c r="C118" s="17">
        <v>51101</v>
      </c>
      <c r="D118" s="14" t="s">
        <v>126</v>
      </c>
      <c r="E118" s="11">
        <v>679.72198007448526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305</v>
      </c>
      <c r="B119" s="12" t="s">
        <v>304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305</v>
      </c>
      <c r="B120" s="12" t="s">
        <v>304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x14ac:dyDescent="0.25">
      <c r="A121" s="9" t="s">
        <v>305</v>
      </c>
      <c r="B121" s="12" t="s">
        <v>304</v>
      </c>
      <c r="C121" s="17">
        <v>51501</v>
      </c>
      <c r="D121" s="14" t="s">
        <v>129</v>
      </c>
      <c r="E121" s="11">
        <v>3973.6154268453402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305</v>
      </c>
      <c r="B122" s="12" t="s">
        <v>304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305</v>
      </c>
      <c r="B123" s="12" t="s">
        <v>304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305</v>
      </c>
      <c r="B124" s="12" t="s">
        <v>304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305</v>
      </c>
      <c r="B125" s="12" t="s">
        <v>304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305</v>
      </c>
      <c r="B126" s="12" t="s">
        <v>304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305</v>
      </c>
      <c r="B127" s="12" t="s">
        <v>304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x14ac:dyDescent="0.25">
      <c r="A128" s="9" t="s">
        <v>305</v>
      </c>
      <c r="B128" s="12" t="s">
        <v>304</v>
      </c>
      <c r="C128" s="17">
        <v>56501</v>
      </c>
      <c r="D128" s="14" t="s">
        <v>135</v>
      </c>
      <c r="E128" s="11">
        <v>1936.7201240086531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305</v>
      </c>
      <c r="B129" s="12" t="s">
        <v>304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x14ac:dyDescent="0.25">
      <c r="A130" s="9" t="s">
        <v>305</v>
      </c>
      <c r="B130" s="12" t="s">
        <v>304</v>
      </c>
      <c r="C130" s="17">
        <v>56701</v>
      </c>
      <c r="D130" s="14" t="s">
        <v>137</v>
      </c>
      <c r="E130" s="11">
        <v>786.52207739567962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305</v>
      </c>
      <c r="B131" s="12" t="s">
        <v>304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305</v>
      </c>
      <c r="B132" s="12" t="s">
        <v>304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305</v>
      </c>
      <c r="B133" s="12" t="s">
        <v>304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305</v>
      </c>
      <c r="B134" s="12" t="s">
        <v>304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305</v>
      </c>
      <c r="B135" s="12" t="s">
        <v>304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305</v>
      </c>
      <c r="B136" s="12" t="s">
        <v>304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305</v>
      </c>
      <c r="B137" s="12" t="s">
        <v>304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305</v>
      </c>
      <c r="B138" s="12" t="s">
        <v>304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305</v>
      </c>
      <c r="B139" s="12" t="s">
        <v>304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305</v>
      </c>
      <c r="B140" s="12" t="s">
        <v>304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305</v>
      </c>
      <c r="B141" s="12" t="s">
        <v>304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305</v>
      </c>
      <c r="B142" s="12" t="s">
        <v>304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305</v>
      </c>
      <c r="B143" s="12" t="s">
        <v>304</v>
      </c>
      <c r="C143" s="62" t="s">
        <v>742</v>
      </c>
      <c r="D143" s="62"/>
      <c r="E143" s="19">
        <v>289535.35799352947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10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303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228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229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234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761</v>
      </c>
      <c r="B10" s="12" t="s">
        <v>762</v>
      </c>
      <c r="C10" s="17">
        <v>1000</v>
      </c>
      <c r="D10" s="15" t="s">
        <v>19</v>
      </c>
      <c r="E10" s="20">
        <v>209809.16034730809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761</v>
      </c>
      <c r="B11" s="12" t="s">
        <v>762</v>
      </c>
      <c r="C11" s="17">
        <v>11301</v>
      </c>
      <c r="D11" s="14" t="s">
        <v>26</v>
      </c>
      <c r="E11" s="11">
        <v>152428.60108204623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761</v>
      </c>
      <c r="B12" s="12" t="s">
        <v>762</v>
      </c>
      <c r="C12" s="17">
        <v>12201</v>
      </c>
      <c r="D12" s="14" t="s">
        <v>27</v>
      </c>
      <c r="E12" s="11">
        <v>16874.999994109934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761</v>
      </c>
      <c r="B13" s="12" t="s">
        <v>762</v>
      </c>
      <c r="C13" s="17">
        <v>13101</v>
      </c>
      <c r="D13" s="14" t="s">
        <v>28</v>
      </c>
      <c r="E13" s="11">
        <v>93.518540967358234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761</v>
      </c>
      <c r="B14" s="12" t="s">
        <v>762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761</v>
      </c>
      <c r="B15" s="12" t="s">
        <v>762</v>
      </c>
      <c r="C15" s="17">
        <v>13201</v>
      </c>
      <c r="D15" s="14" t="s">
        <v>30</v>
      </c>
      <c r="E15" s="11">
        <v>6034.270938533793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761</v>
      </c>
      <c r="B16" s="12" t="s">
        <v>762</v>
      </c>
      <c r="C16" s="17">
        <v>13202</v>
      </c>
      <c r="D16" s="14" t="s">
        <v>31</v>
      </c>
      <c r="E16" s="11">
        <v>28815.269793592288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9" t="s">
        <v>761</v>
      </c>
      <c r="B17" s="12" t="s">
        <v>762</v>
      </c>
      <c r="C17" s="17">
        <v>13301</v>
      </c>
      <c r="D17" s="14" t="s">
        <v>32</v>
      </c>
      <c r="E17" s="11">
        <v>312.4999998909247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761</v>
      </c>
      <c r="B18" s="12" t="s">
        <v>762</v>
      </c>
      <c r="C18" s="17">
        <v>13403</v>
      </c>
      <c r="D18" s="14" t="s">
        <v>33</v>
      </c>
      <c r="E18" s="11">
        <v>2999.9999989528774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761</v>
      </c>
      <c r="B19" s="12" t="s">
        <v>762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761</v>
      </c>
      <c r="B20" s="12" t="s">
        <v>762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761</v>
      </c>
      <c r="B21" s="12" t="s">
        <v>762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761</v>
      </c>
      <c r="B22" s="12" t="s">
        <v>762</v>
      </c>
      <c r="C22" s="17">
        <v>14403</v>
      </c>
      <c r="D22" s="14" t="s">
        <v>37</v>
      </c>
      <c r="E22" s="11">
        <v>2249.9999992146577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761</v>
      </c>
      <c r="B23" s="12" t="s">
        <v>762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761</v>
      </c>
      <c r="B24" s="12" t="s">
        <v>762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761</v>
      </c>
      <c r="B25" s="12" t="s">
        <v>762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761</v>
      </c>
      <c r="B26" s="12" t="s">
        <v>762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761</v>
      </c>
      <c r="B27" s="12" t="s">
        <v>762</v>
      </c>
      <c r="C27" s="17">
        <v>2000</v>
      </c>
      <c r="D27" s="15" t="s">
        <v>21</v>
      </c>
      <c r="E27" s="20">
        <v>9228.7037979695142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761</v>
      </c>
      <c r="B28" s="12" t="s">
        <v>762</v>
      </c>
      <c r="C28" s="17">
        <v>21101</v>
      </c>
      <c r="D28" s="22" t="s">
        <v>42</v>
      </c>
      <c r="E28" s="11">
        <v>406.54606894545486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761</v>
      </c>
      <c r="B29" s="12" t="s">
        <v>762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761</v>
      </c>
      <c r="B30" s="12" t="s">
        <v>762</v>
      </c>
      <c r="C30" s="17">
        <v>21401</v>
      </c>
      <c r="D30" s="22" t="s">
        <v>44</v>
      </c>
      <c r="E30" s="11">
        <v>84.231666223247643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761</v>
      </c>
      <c r="B31" s="12" t="s">
        <v>762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761</v>
      </c>
      <c r="B32" s="12" t="s">
        <v>762</v>
      </c>
      <c r="C32" s="17">
        <v>21601</v>
      </c>
      <c r="D32" s="22" t="s">
        <v>46</v>
      </c>
      <c r="E32" s="11">
        <v>34.546961049021995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761</v>
      </c>
      <c r="B33" s="12" t="s">
        <v>762</v>
      </c>
      <c r="C33" s="17">
        <v>22102</v>
      </c>
      <c r="D33" s="22" t="s">
        <v>47</v>
      </c>
      <c r="E33" s="11">
        <v>152.08954657703399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761</v>
      </c>
      <c r="B34" s="12" t="s">
        <v>762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9" t="s">
        <v>761</v>
      </c>
      <c r="B35" s="12" t="s">
        <v>762</v>
      </c>
      <c r="C35" s="17">
        <v>22104</v>
      </c>
      <c r="D35" s="22" t="s">
        <v>49</v>
      </c>
      <c r="E35" s="11">
        <v>18.353230025707632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761</v>
      </c>
      <c r="B36" s="12" t="s">
        <v>762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761</v>
      </c>
      <c r="B37" s="12" t="s">
        <v>762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761</v>
      </c>
      <c r="B38" s="12" t="s">
        <v>762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761</v>
      </c>
      <c r="B39" s="12" t="s">
        <v>762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761</v>
      </c>
      <c r="B40" s="12" t="s">
        <v>762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761</v>
      </c>
      <c r="B41" s="12" t="s">
        <v>762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761</v>
      </c>
      <c r="B42" s="12" t="s">
        <v>762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761</v>
      </c>
      <c r="B43" s="12" t="s">
        <v>762</v>
      </c>
      <c r="C43" s="17">
        <v>24801</v>
      </c>
      <c r="D43" s="22" t="s">
        <v>56</v>
      </c>
      <c r="E43" s="11">
        <v>610.33492577785216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761</v>
      </c>
      <c r="B44" s="12" t="s">
        <v>762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761</v>
      </c>
      <c r="B45" s="12" t="s">
        <v>762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761</v>
      </c>
      <c r="B46" s="12" t="s">
        <v>762</v>
      </c>
      <c r="C46" s="17">
        <v>25301</v>
      </c>
      <c r="D46" s="22" t="s">
        <v>59</v>
      </c>
      <c r="E46" s="11">
        <v>3140.2708864045167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761</v>
      </c>
      <c r="B47" s="12" t="s">
        <v>762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761</v>
      </c>
      <c r="B48" s="12" t="s">
        <v>762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761</v>
      </c>
      <c r="B49" s="12" t="s">
        <v>762</v>
      </c>
      <c r="C49" s="17">
        <v>26103</v>
      </c>
      <c r="D49" s="22" t="s">
        <v>62</v>
      </c>
      <c r="E49" s="11">
        <v>3981.5331072740428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761</v>
      </c>
      <c r="B50" s="12" t="s">
        <v>762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761</v>
      </c>
      <c r="B51" s="12" t="s">
        <v>762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761</v>
      </c>
      <c r="B52" s="12" t="s">
        <v>762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761</v>
      </c>
      <c r="B53" s="12" t="s">
        <v>762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761</v>
      </c>
      <c r="B54" s="12" t="s">
        <v>762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761</v>
      </c>
      <c r="B55" s="12" t="s">
        <v>762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761</v>
      </c>
      <c r="B56" s="12" t="s">
        <v>762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761</v>
      </c>
      <c r="B57" s="12" t="s">
        <v>762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761</v>
      </c>
      <c r="B58" s="12" t="s">
        <v>762</v>
      </c>
      <c r="C58" s="17">
        <v>29101</v>
      </c>
      <c r="D58" s="22" t="s">
        <v>71</v>
      </c>
      <c r="E58" s="11">
        <v>144.69995659299909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9" t="s">
        <v>761</v>
      </c>
      <c r="B59" s="12" t="s">
        <v>762</v>
      </c>
      <c r="C59" s="17">
        <v>29201</v>
      </c>
      <c r="D59" s="22" t="s">
        <v>72</v>
      </c>
      <c r="E59" s="11">
        <v>316.19176518563114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761</v>
      </c>
      <c r="B60" s="12" t="s">
        <v>762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761</v>
      </c>
      <c r="B61" s="12" t="s">
        <v>762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9" t="s">
        <v>761</v>
      </c>
      <c r="B62" s="12" t="s">
        <v>762</v>
      </c>
      <c r="C62" s="17">
        <v>29601</v>
      </c>
      <c r="D62" s="22" t="s">
        <v>75</v>
      </c>
      <c r="E62" s="11">
        <v>339.90568391400546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761</v>
      </c>
      <c r="B63" s="12" t="s">
        <v>762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761</v>
      </c>
      <c r="B64" s="12" t="s">
        <v>762</v>
      </c>
      <c r="C64" s="17">
        <v>3000</v>
      </c>
      <c r="D64" s="15" t="s">
        <v>22</v>
      </c>
      <c r="E64" s="20">
        <v>20586.659367814413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9" t="s">
        <v>761</v>
      </c>
      <c r="B65" s="12" t="s">
        <v>762</v>
      </c>
      <c r="C65" s="17">
        <v>31101</v>
      </c>
      <c r="D65" s="22" t="s">
        <v>77</v>
      </c>
      <c r="E65" s="11">
        <v>791.38380961721828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761</v>
      </c>
      <c r="B66" s="12" t="s">
        <v>762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761</v>
      </c>
      <c r="B67" s="12" t="s">
        <v>762</v>
      </c>
      <c r="C67" s="17">
        <v>31401</v>
      </c>
      <c r="D67" s="22" t="s">
        <v>79</v>
      </c>
      <c r="E67" s="11">
        <v>573.83547613016788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761</v>
      </c>
      <c r="B68" s="12" t="s">
        <v>762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9" t="s">
        <v>761</v>
      </c>
      <c r="B69" s="12" t="s">
        <v>762</v>
      </c>
      <c r="C69" s="17">
        <v>31601</v>
      </c>
      <c r="D69" s="22" t="s">
        <v>81</v>
      </c>
      <c r="E69" s="11">
        <v>10.771021882054928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761</v>
      </c>
      <c r="B70" s="12" t="s">
        <v>762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761</v>
      </c>
      <c r="B71" s="12" t="s">
        <v>762</v>
      </c>
      <c r="C71" s="17">
        <v>31801</v>
      </c>
      <c r="D71" s="22" t="s">
        <v>83</v>
      </c>
      <c r="E71" s="11">
        <v>9.6939196938494359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761</v>
      </c>
      <c r="B72" s="12" t="s">
        <v>762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761</v>
      </c>
      <c r="B73" s="12" t="s">
        <v>762</v>
      </c>
      <c r="C73" s="17">
        <v>32201</v>
      </c>
      <c r="D73" s="22" t="s">
        <v>85</v>
      </c>
      <c r="E73" s="11">
        <v>6599.999997696329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761</v>
      </c>
      <c r="B74" s="12" t="s">
        <v>762</v>
      </c>
      <c r="C74" s="17">
        <v>32303</v>
      </c>
      <c r="D74" s="22" t="s">
        <v>86</v>
      </c>
      <c r="E74" s="11">
        <v>2500.1841510229624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761</v>
      </c>
      <c r="B75" s="12" t="s">
        <v>762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761</v>
      </c>
      <c r="B76" s="12" t="s">
        <v>762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761</v>
      </c>
      <c r="B77" s="12" t="s">
        <v>762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761</v>
      </c>
      <c r="B78" s="12" t="s">
        <v>762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761</v>
      </c>
      <c r="B79" s="12" t="s">
        <v>762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761</v>
      </c>
      <c r="B80" s="12" t="s">
        <v>762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761</v>
      </c>
      <c r="B81" s="12" t="s">
        <v>762</v>
      </c>
      <c r="C81" s="17">
        <v>33603</v>
      </c>
      <c r="D81" s="22" t="s">
        <v>93</v>
      </c>
      <c r="E81" s="11">
        <v>257.12371421037233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761</v>
      </c>
      <c r="B82" s="12" t="s">
        <v>762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761</v>
      </c>
      <c r="B83" s="12" t="s">
        <v>762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761</v>
      </c>
      <c r="B84" s="12" t="s">
        <v>762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x14ac:dyDescent="0.25">
      <c r="A85" s="9" t="s">
        <v>761</v>
      </c>
      <c r="B85" s="12" t="s">
        <v>762</v>
      </c>
      <c r="C85" s="17">
        <v>34701</v>
      </c>
      <c r="D85" s="22" t="s">
        <v>96</v>
      </c>
      <c r="E85" s="11">
        <v>3226.0467929754391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761</v>
      </c>
      <c r="B86" s="12" t="s">
        <v>762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x14ac:dyDescent="0.25">
      <c r="A87" s="9" t="s">
        <v>761</v>
      </c>
      <c r="B87" s="12" t="s">
        <v>762</v>
      </c>
      <c r="C87" s="17">
        <v>35102</v>
      </c>
      <c r="D87" s="22" t="s">
        <v>98</v>
      </c>
      <c r="E87" s="11">
        <v>1336.8563685716158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761</v>
      </c>
      <c r="B88" s="12" t="s">
        <v>762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x14ac:dyDescent="0.25">
      <c r="A89" s="9" t="s">
        <v>761</v>
      </c>
      <c r="B89" s="12" t="s">
        <v>762</v>
      </c>
      <c r="C89" s="17">
        <v>35201</v>
      </c>
      <c r="D89" s="22" t="s">
        <v>100</v>
      </c>
      <c r="E89" s="11">
        <v>234.26198813161849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761</v>
      </c>
      <c r="B90" s="12" t="s">
        <v>762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x14ac:dyDescent="0.25">
      <c r="A91" s="9" t="s">
        <v>761</v>
      </c>
      <c r="B91" s="12" t="s">
        <v>762</v>
      </c>
      <c r="C91" s="17">
        <v>35501</v>
      </c>
      <c r="D91" s="22" t="s">
        <v>102</v>
      </c>
      <c r="E91" s="11">
        <v>462.13255092230497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761</v>
      </c>
      <c r="B92" s="12" t="s">
        <v>762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x14ac:dyDescent="0.25">
      <c r="A93" s="9" t="s">
        <v>761</v>
      </c>
      <c r="B93" s="12" t="s">
        <v>762</v>
      </c>
      <c r="C93" s="17">
        <v>35801</v>
      </c>
      <c r="D93" s="22" t="s">
        <v>104</v>
      </c>
      <c r="E93" s="11">
        <v>268.11487658994486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761</v>
      </c>
      <c r="B94" s="12" t="s">
        <v>762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761</v>
      </c>
      <c r="B95" s="12" t="s">
        <v>762</v>
      </c>
      <c r="C95" s="17">
        <v>37501</v>
      </c>
      <c r="D95" s="22" t="s">
        <v>106</v>
      </c>
      <c r="E95" s="11">
        <v>1099.5344662135185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761</v>
      </c>
      <c r="B96" s="12" t="s">
        <v>762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x14ac:dyDescent="0.25">
      <c r="A97" s="9" t="s">
        <v>761</v>
      </c>
      <c r="B97" s="12" t="s">
        <v>762</v>
      </c>
      <c r="C97" s="17">
        <v>38101</v>
      </c>
      <c r="D97" s="22" t="s">
        <v>108</v>
      </c>
      <c r="E97" s="11">
        <v>67.318886762843306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9" t="s">
        <v>761</v>
      </c>
      <c r="B98" s="12" t="s">
        <v>762</v>
      </c>
      <c r="C98" s="17">
        <v>38201</v>
      </c>
      <c r="D98" s="22" t="s">
        <v>109</v>
      </c>
      <c r="E98" s="11">
        <v>736.62453791749078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761</v>
      </c>
      <c r="B99" s="12" t="s">
        <v>762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761</v>
      </c>
      <c r="B100" s="12" t="s">
        <v>762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761</v>
      </c>
      <c r="B101" s="12" t="s">
        <v>762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761</v>
      </c>
      <c r="B102" s="12" t="s">
        <v>762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761</v>
      </c>
      <c r="B103" s="12" t="s">
        <v>762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761</v>
      </c>
      <c r="B104" s="12" t="s">
        <v>762</v>
      </c>
      <c r="C104" s="17">
        <v>39801</v>
      </c>
      <c r="D104" s="22" t="s">
        <v>114</v>
      </c>
      <c r="E104" s="11">
        <v>2412.7766073572207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761</v>
      </c>
      <c r="B105" s="12" t="s">
        <v>762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x14ac:dyDescent="0.25">
      <c r="A106" s="9" t="s">
        <v>761</v>
      </c>
      <c r="B106" s="12" t="s">
        <v>762</v>
      </c>
      <c r="C106" s="17">
        <v>4000</v>
      </c>
      <c r="D106" s="15" t="s">
        <v>23</v>
      </c>
      <c r="E106" s="20">
        <v>42534.254973172996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761</v>
      </c>
      <c r="B107" s="12" t="s">
        <v>762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761</v>
      </c>
      <c r="B108" s="12" t="s">
        <v>762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761</v>
      </c>
      <c r="B109" s="12" t="s">
        <v>762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761</v>
      </c>
      <c r="B110" s="12" t="s">
        <v>762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761</v>
      </c>
      <c r="B111" s="12" t="s">
        <v>762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761</v>
      </c>
      <c r="B112" s="12" t="s">
        <v>762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x14ac:dyDescent="0.25">
      <c r="A113" s="9" t="s">
        <v>761</v>
      </c>
      <c r="B113" s="12" t="s">
        <v>762</v>
      </c>
      <c r="C113" s="17">
        <v>44106</v>
      </c>
      <c r="D113" s="22" t="s">
        <v>122</v>
      </c>
      <c r="E113" s="11">
        <v>42534.254973172996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761</v>
      </c>
      <c r="B114" s="12" t="s">
        <v>762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761</v>
      </c>
      <c r="B115" s="12" t="s">
        <v>762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761</v>
      </c>
      <c r="B116" s="12" t="s">
        <v>762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x14ac:dyDescent="0.25">
      <c r="A117" s="9" t="s">
        <v>761</v>
      </c>
      <c r="B117" s="12" t="s">
        <v>762</v>
      </c>
      <c r="C117" s="17">
        <v>5000</v>
      </c>
      <c r="D117" s="15" t="s">
        <v>740</v>
      </c>
      <c r="E117" s="20">
        <v>7376.5796083241576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x14ac:dyDescent="0.25">
      <c r="A118" s="9" t="s">
        <v>761</v>
      </c>
      <c r="B118" s="12" t="s">
        <v>762</v>
      </c>
      <c r="C118" s="17">
        <v>51101</v>
      </c>
      <c r="D118" s="14" t="s">
        <v>126</v>
      </c>
      <c r="E118" s="11">
        <v>679.72198007448526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761</v>
      </c>
      <c r="B119" s="12" t="s">
        <v>762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761</v>
      </c>
      <c r="B120" s="12" t="s">
        <v>762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x14ac:dyDescent="0.25">
      <c r="A121" s="9" t="s">
        <v>761</v>
      </c>
      <c r="B121" s="12" t="s">
        <v>762</v>
      </c>
      <c r="C121" s="17">
        <v>51501</v>
      </c>
      <c r="D121" s="14" t="s">
        <v>129</v>
      </c>
      <c r="E121" s="11">
        <v>3973.6154268453402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761</v>
      </c>
      <c r="B122" s="12" t="s">
        <v>762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761</v>
      </c>
      <c r="B123" s="12" t="s">
        <v>762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761</v>
      </c>
      <c r="B124" s="12" t="s">
        <v>762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761</v>
      </c>
      <c r="B125" s="12" t="s">
        <v>762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761</v>
      </c>
      <c r="B126" s="12" t="s">
        <v>762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761</v>
      </c>
      <c r="B127" s="12" t="s">
        <v>762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x14ac:dyDescent="0.25">
      <c r="A128" s="9" t="s">
        <v>761</v>
      </c>
      <c r="B128" s="12" t="s">
        <v>762</v>
      </c>
      <c r="C128" s="17">
        <v>56501</v>
      </c>
      <c r="D128" s="14" t="s">
        <v>135</v>
      </c>
      <c r="E128" s="11">
        <v>1936.7201240086531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761</v>
      </c>
      <c r="B129" s="12" t="s">
        <v>762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x14ac:dyDescent="0.25">
      <c r="A130" s="9" t="s">
        <v>761</v>
      </c>
      <c r="B130" s="12" t="s">
        <v>762</v>
      </c>
      <c r="C130" s="17">
        <v>56701</v>
      </c>
      <c r="D130" s="14" t="s">
        <v>137</v>
      </c>
      <c r="E130" s="11">
        <v>786.52207739567962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761</v>
      </c>
      <c r="B131" s="12" t="s">
        <v>762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761</v>
      </c>
      <c r="B132" s="12" t="s">
        <v>762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761</v>
      </c>
      <c r="B133" s="12" t="s">
        <v>762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761</v>
      </c>
      <c r="B134" s="12" t="s">
        <v>762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761</v>
      </c>
      <c r="B135" s="12" t="s">
        <v>762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761</v>
      </c>
      <c r="B136" s="12" t="s">
        <v>762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761</v>
      </c>
      <c r="B137" s="12" t="s">
        <v>762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761</v>
      </c>
      <c r="B138" s="12" t="s">
        <v>762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761</v>
      </c>
      <c r="B139" s="12" t="s">
        <v>762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761</v>
      </c>
      <c r="B140" s="12" t="s">
        <v>762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761</v>
      </c>
      <c r="B141" s="12" t="s">
        <v>762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761</v>
      </c>
      <c r="B142" s="12" t="s">
        <v>762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761</v>
      </c>
      <c r="B143" s="12" t="s">
        <v>762</v>
      </c>
      <c r="C143" s="62" t="s">
        <v>742</v>
      </c>
      <c r="D143" s="62"/>
      <c r="E143" s="19">
        <v>289535.35799352947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10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303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228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229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238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307</v>
      </c>
      <c r="B10" s="12" t="s">
        <v>306</v>
      </c>
      <c r="C10" s="17">
        <v>1000</v>
      </c>
      <c r="D10" s="15" t="s">
        <v>19</v>
      </c>
      <c r="E10" s="20">
        <v>209809.16034730809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307</v>
      </c>
      <c r="B11" s="12" t="s">
        <v>306</v>
      </c>
      <c r="C11" s="17">
        <v>11301</v>
      </c>
      <c r="D11" s="14" t="s">
        <v>26</v>
      </c>
      <c r="E11" s="11">
        <v>152428.60108204623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307</v>
      </c>
      <c r="B12" s="12" t="s">
        <v>306</v>
      </c>
      <c r="C12" s="17">
        <v>12201</v>
      </c>
      <c r="D12" s="14" t="s">
        <v>27</v>
      </c>
      <c r="E12" s="11">
        <v>16874.999994109934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307</v>
      </c>
      <c r="B13" s="12" t="s">
        <v>306</v>
      </c>
      <c r="C13" s="17">
        <v>13101</v>
      </c>
      <c r="D13" s="14" t="s">
        <v>28</v>
      </c>
      <c r="E13" s="11">
        <v>93.518540967358234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307</v>
      </c>
      <c r="B14" s="12" t="s">
        <v>306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307</v>
      </c>
      <c r="B15" s="12" t="s">
        <v>306</v>
      </c>
      <c r="C15" s="17">
        <v>13201</v>
      </c>
      <c r="D15" s="14" t="s">
        <v>30</v>
      </c>
      <c r="E15" s="11">
        <v>6034.270938533793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307</v>
      </c>
      <c r="B16" s="12" t="s">
        <v>306</v>
      </c>
      <c r="C16" s="17">
        <v>13202</v>
      </c>
      <c r="D16" s="14" t="s">
        <v>31</v>
      </c>
      <c r="E16" s="11">
        <v>28815.269793592288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9" t="s">
        <v>307</v>
      </c>
      <c r="B17" s="12" t="s">
        <v>306</v>
      </c>
      <c r="C17" s="17">
        <v>13301</v>
      </c>
      <c r="D17" s="14" t="s">
        <v>32</v>
      </c>
      <c r="E17" s="11">
        <v>312.4999998909247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307</v>
      </c>
      <c r="B18" s="12" t="s">
        <v>306</v>
      </c>
      <c r="C18" s="17">
        <v>13403</v>
      </c>
      <c r="D18" s="14" t="s">
        <v>33</v>
      </c>
      <c r="E18" s="11">
        <v>2999.9999989528774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307</v>
      </c>
      <c r="B19" s="12" t="s">
        <v>306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307</v>
      </c>
      <c r="B20" s="12" t="s">
        <v>306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307</v>
      </c>
      <c r="B21" s="12" t="s">
        <v>306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307</v>
      </c>
      <c r="B22" s="12" t="s">
        <v>306</v>
      </c>
      <c r="C22" s="17">
        <v>14403</v>
      </c>
      <c r="D22" s="14" t="s">
        <v>37</v>
      </c>
      <c r="E22" s="11">
        <v>2249.9999992146577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307</v>
      </c>
      <c r="B23" s="12" t="s">
        <v>306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307</v>
      </c>
      <c r="B24" s="12" t="s">
        <v>306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307</v>
      </c>
      <c r="B25" s="12" t="s">
        <v>306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307</v>
      </c>
      <c r="B26" s="12" t="s">
        <v>306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307</v>
      </c>
      <c r="B27" s="12" t="s">
        <v>306</v>
      </c>
      <c r="C27" s="17">
        <v>2000</v>
      </c>
      <c r="D27" s="15" t="s">
        <v>21</v>
      </c>
      <c r="E27" s="20">
        <v>9228.7037979695142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307</v>
      </c>
      <c r="B28" s="12" t="s">
        <v>306</v>
      </c>
      <c r="C28" s="17">
        <v>21101</v>
      </c>
      <c r="D28" s="22" t="s">
        <v>42</v>
      </c>
      <c r="E28" s="11">
        <v>406.54606894545486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307</v>
      </c>
      <c r="B29" s="12" t="s">
        <v>306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307</v>
      </c>
      <c r="B30" s="12" t="s">
        <v>306</v>
      </c>
      <c r="C30" s="17">
        <v>21401</v>
      </c>
      <c r="D30" s="22" t="s">
        <v>44</v>
      </c>
      <c r="E30" s="11">
        <v>84.231666223247643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307</v>
      </c>
      <c r="B31" s="12" t="s">
        <v>306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307</v>
      </c>
      <c r="B32" s="12" t="s">
        <v>306</v>
      </c>
      <c r="C32" s="17">
        <v>21601</v>
      </c>
      <c r="D32" s="22" t="s">
        <v>46</v>
      </c>
      <c r="E32" s="11">
        <v>34.546961049021995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307</v>
      </c>
      <c r="B33" s="12" t="s">
        <v>306</v>
      </c>
      <c r="C33" s="17">
        <v>22102</v>
      </c>
      <c r="D33" s="22" t="s">
        <v>47</v>
      </c>
      <c r="E33" s="11">
        <v>152.08954657703399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307</v>
      </c>
      <c r="B34" s="12" t="s">
        <v>306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9" t="s">
        <v>307</v>
      </c>
      <c r="B35" s="12" t="s">
        <v>306</v>
      </c>
      <c r="C35" s="17">
        <v>22104</v>
      </c>
      <c r="D35" s="22" t="s">
        <v>49</v>
      </c>
      <c r="E35" s="11">
        <v>18.353230025707632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307</v>
      </c>
      <c r="B36" s="12" t="s">
        <v>306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307</v>
      </c>
      <c r="B37" s="12" t="s">
        <v>306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307</v>
      </c>
      <c r="B38" s="12" t="s">
        <v>306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307</v>
      </c>
      <c r="B39" s="12" t="s">
        <v>306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307</v>
      </c>
      <c r="B40" s="12" t="s">
        <v>306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307</v>
      </c>
      <c r="B41" s="12" t="s">
        <v>306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307</v>
      </c>
      <c r="B42" s="12" t="s">
        <v>306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307</v>
      </c>
      <c r="B43" s="12" t="s">
        <v>306</v>
      </c>
      <c r="C43" s="17">
        <v>24801</v>
      </c>
      <c r="D43" s="22" t="s">
        <v>56</v>
      </c>
      <c r="E43" s="11">
        <v>610.33492577785216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307</v>
      </c>
      <c r="B44" s="12" t="s">
        <v>306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307</v>
      </c>
      <c r="B45" s="12" t="s">
        <v>306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307</v>
      </c>
      <c r="B46" s="12" t="s">
        <v>306</v>
      </c>
      <c r="C46" s="17">
        <v>25301</v>
      </c>
      <c r="D46" s="22" t="s">
        <v>59</v>
      </c>
      <c r="E46" s="11">
        <v>3140.2708864045167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307</v>
      </c>
      <c r="B47" s="12" t="s">
        <v>306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307</v>
      </c>
      <c r="B48" s="12" t="s">
        <v>306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307</v>
      </c>
      <c r="B49" s="12" t="s">
        <v>306</v>
      </c>
      <c r="C49" s="17">
        <v>26103</v>
      </c>
      <c r="D49" s="22" t="s">
        <v>62</v>
      </c>
      <c r="E49" s="11">
        <v>3981.5331072740428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307</v>
      </c>
      <c r="B50" s="12" t="s">
        <v>306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307</v>
      </c>
      <c r="B51" s="12" t="s">
        <v>306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307</v>
      </c>
      <c r="B52" s="12" t="s">
        <v>306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307</v>
      </c>
      <c r="B53" s="12" t="s">
        <v>306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307</v>
      </c>
      <c r="B54" s="12" t="s">
        <v>306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307</v>
      </c>
      <c r="B55" s="12" t="s">
        <v>306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307</v>
      </c>
      <c r="B56" s="12" t="s">
        <v>306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307</v>
      </c>
      <c r="B57" s="12" t="s">
        <v>306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307</v>
      </c>
      <c r="B58" s="12" t="s">
        <v>306</v>
      </c>
      <c r="C58" s="17">
        <v>29101</v>
      </c>
      <c r="D58" s="22" t="s">
        <v>71</v>
      </c>
      <c r="E58" s="11">
        <v>144.69995659299909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9" t="s">
        <v>307</v>
      </c>
      <c r="B59" s="12" t="s">
        <v>306</v>
      </c>
      <c r="C59" s="17">
        <v>29201</v>
      </c>
      <c r="D59" s="22" t="s">
        <v>72</v>
      </c>
      <c r="E59" s="11">
        <v>316.19176518563114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307</v>
      </c>
      <c r="B60" s="12" t="s">
        <v>306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307</v>
      </c>
      <c r="B61" s="12" t="s">
        <v>306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9" t="s">
        <v>307</v>
      </c>
      <c r="B62" s="12" t="s">
        <v>306</v>
      </c>
      <c r="C62" s="17">
        <v>29601</v>
      </c>
      <c r="D62" s="22" t="s">
        <v>75</v>
      </c>
      <c r="E62" s="11">
        <v>339.90568391400546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307</v>
      </c>
      <c r="B63" s="12" t="s">
        <v>306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307</v>
      </c>
      <c r="B64" s="12" t="s">
        <v>306</v>
      </c>
      <c r="C64" s="17">
        <v>3000</v>
      </c>
      <c r="D64" s="15" t="s">
        <v>22</v>
      </c>
      <c r="E64" s="20">
        <v>20586.659367814413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9" t="s">
        <v>307</v>
      </c>
      <c r="B65" s="12" t="s">
        <v>306</v>
      </c>
      <c r="C65" s="17">
        <v>31101</v>
      </c>
      <c r="D65" s="22" t="s">
        <v>77</v>
      </c>
      <c r="E65" s="11">
        <v>791.38380961721828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307</v>
      </c>
      <c r="B66" s="12" t="s">
        <v>306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307</v>
      </c>
      <c r="B67" s="12" t="s">
        <v>306</v>
      </c>
      <c r="C67" s="17">
        <v>31401</v>
      </c>
      <c r="D67" s="22" t="s">
        <v>79</v>
      </c>
      <c r="E67" s="11">
        <v>573.83547613016788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307</v>
      </c>
      <c r="B68" s="12" t="s">
        <v>306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9" t="s">
        <v>307</v>
      </c>
      <c r="B69" s="12" t="s">
        <v>306</v>
      </c>
      <c r="C69" s="17">
        <v>31601</v>
      </c>
      <c r="D69" s="22" t="s">
        <v>81</v>
      </c>
      <c r="E69" s="11">
        <v>10.771021882054928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307</v>
      </c>
      <c r="B70" s="12" t="s">
        <v>306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307</v>
      </c>
      <c r="B71" s="12" t="s">
        <v>306</v>
      </c>
      <c r="C71" s="17">
        <v>31801</v>
      </c>
      <c r="D71" s="22" t="s">
        <v>83</v>
      </c>
      <c r="E71" s="11">
        <v>9.6939196938494359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307</v>
      </c>
      <c r="B72" s="12" t="s">
        <v>306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307</v>
      </c>
      <c r="B73" s="12" t="s">
        <v>306</v>
      </c>
      <c r="C73" s="17">
        <v>32201</v>
      </c>
      <c r="D73" s="22" t="s">
        <v>85</v>
      </c>
      <c r="E73" s="11">
        <v>6599.999997696329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307</v>
      </c>
      <c r="B74" s="12" t="s">
        <v>306</v>
      </c>
      <c r="C74" s="17">
        <v>32303</v>
      </c>
      <c r="D74" s="22" t="s">
        <v>86</v>
      </c>
      <c r="E74" s="11">
        <v>2500.1841510229624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307</v>
      </c>
      <c r="B75" s="12" t="s">
        <v>306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307</v>
      </c>
      <c r="B76" s="12" t="s">
        <v>306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307</v>
      </c>
      <c r="B77" s="12" t="s">
        <v>306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307</v>
      </c>
      <c r="B78" s="12" t="s">
        <v>306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307</v>
      </c>
      <c r="B79" s="12" t="s">
        <v>306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307</v>
      </c>
      <c r="B80" s="12" t="s">
        <v>306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307</v>
      </c>
      <c r="B81" s="12" t="s">
        <v>306</v>
      </c>
      <c r="C81" s="17">
        <v>33603</v>
      </c>
      <c r="D81" s="22" t="s">
        <v>93</v>
      </c>
      <c r="E81" s="11">
        <v>257.12371421037233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307</v>
      </c>
      <c r="B82" s="12" t="s">
        <v>306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307</v>
      </c>
      <c r="B83" s="12" t="s">
        <v>306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307</v>
      </c>
      <c r="B84" s="12" t="s">
        <v>306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x14ac:dyDescent="0.25">
      <c r="A85" s="9" t="s">
        <v>307</v>
      </c>
      <c r="B85" s="12" t="s">
        <v>306</v>
      </c>
      <c r="C85" s="17">
        <v>34701</v>
      </c>
      <c r="D85" s="22" t="s">
        <v>96</v>
      </c>
      <c r="E85" s="11">
        <v>3226.0467929754391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307</v>
      </c>
      <c r="B86" s="12" t="s">
        <v>306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x14ac:dyDescent="0.25">
      <c r="A87" s="9" t="s">
        <v>307</v>
      </c>
      <c r="B87" s="12" t="s">
        <v>306</v>
      </c>
      <c r="C87" s="17">
        <v>35102</v>
      </c>
      <c r="D87" s="22" t="s">
        <v>98</v>
      </c>
      <c r="E87" s="11">
        <v>1336.8563685716158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307</v>
      </c>
      <c r="B88" s="12" t="s">
        <v>306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x14ac:dyDescent="0.25">
      <c r="A89" s="9" t="s">
        <v>307</v>
      </c>
      <c r="B89" s="12" t="s">
        <v>306</v>
      </c>
      <c r="C89" s="17">
        <v>35201</v>
      </c>
      <c r="D89" s="22" t="s">
        <v>100</v>
      </c>
      <c r="E89" s="11">
        <v>234.26198813161849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307</v>
      </c>
      <c r="B90" s="12" t="s">
        <v>306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x14ac:dyDescent="0.25">
      <c r="A91" s="9" t="s">
        <v>307</v>
      </c>
      <c r="B91" s="12" t="s">
        <v>306</v>
      </c>
      <c r="C91" s="17">
        <v>35501</v>
      </c>
      <c r="D91" s="22" t="s">
        <v>102</v>
      </c>
      <c r="E91" s="11">
        <v>462.13255092230497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307</v>
      </c>
      <c r="B92" s="12" t="s">
        <v>306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x14ac:dyDescent="0.25">
      <c r="A93" s="9" t="s">
        <v>307</v>
      </c>
      <c r="B93" s="12" t="s">
        <v>306</v>
      </c>
      <c r="C93" s="17">
        <v>35801</v>
      </c>
      <c r="D93" s="22" t="s">
        <v>104</v>
      </c>
      <c r="E93" s="11">
        <v>268.11487658994486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307</v>
      </c>
      <c r="B94" s="12" t="s">
        <v>306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307</v>
      </c>
      <c r="B95" s="12" t="s">
        <v>306</v>
      </c>
      <c r="C95" s="17">
        <v>37501</v>
      </c>
      <c r="D95" s="22" t="s">
        <v>106</v>
      </c>
      <c r="E95" s="11">
        <v>1099.5344662135185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307</v>
      </c>
      <c r="B96" s="12" t="s">
        <v>306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x14ac:dyDescent="0.25">
      <c r="A97" s="9" t="s">
        <v>307</v>
      </c>
      <c r="B97" s="12" t="s">
        <v>306</v>
      </c>
      <c r="C97" s="17">
        <v>38101</v>
      </c>
      <c r="D97" s="22" t="s">
        <v>108</v>
      </c>
      <c r="E97" s="11">
        <v>67.318886762843306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9" t="s">
        <v>307</v>
      </c>
      <c r="B98" s="12" t="s">
        <v>306</v>
      </c>
      <c r="C98" s="17">
        <v>38201</v>
      </c>
      <c r="D98" s="22" t="s">
        <v>109</v>
      </c>
      <c r="E98" s="11">
        <v>736.62453791749078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307</v>
      </c>
      <c r="B99" s="12" t="s">
        <v>306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307</v>
      </c>
      <c r="B100" s="12" t="s">
        <v>306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307</v>
      </c>
      <c r="B101" s="12" t="s">
        <v>306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307</v>
      </c>
      <c r="B102" s="12" t="s">
        <v>306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307</v>
      </c>
      <c r="B103" s="12" t="s">
        <v>306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307</v>
      </c>
      <c r="B104" s="12" t="s">
        <v>306</v>
      </c>
      <c r="C104" s="17">
        <v>39801</v>
      </c>
      <c r="D104" s="22" t="s">
        <v>114</v>
      </c>
      <c r="E104" s="11">
        <v>2412.7766073572207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307</v>
      </c>
      <c r="B105" s="12" t="s">
        <v>306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x14ac:dyDescent="0.25">
      <c r="A106" s="9" t="s">
        <v>307</v>
      </c>
      <c r="B106" s="12" t="s">
        <v>306</v>
      </c>
      <c r="C106" s="17">
        <v>4000</v>
      </c>
      <c r="D106" s="15" t="s">
        <v>23</v>
      </c>
      <c r="E106" s="20">
        <v>42534.254973172996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307</v>
      </c>
      <c r="B107" s="12" t="s">
        <v>306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307</v>
      </c>
      <c r="B108" s="12" t="s">
        <v>306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307</v>
      </c>
      <c r="B109" s="12" t="s">
        <v>306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307</v>
      </c>
      <c r="B110" s="12" t="s">
        <v>306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307</v>
      </c>
      <c r="B111" s="12" t="s">
        <v>306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307</v>
      </c>
      <c r="B112" s="12" t="s">
        <v>306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x14ac:dyDescent="0.25">
      <c r="A113" s="9" t="s">
        <v>307</v>
      </c>
      <c r="B113" s="12" t="s">
        <v>306</v>
      </c>
      <c r="C113" s="17">
        <v>44106</v>
      </c>
      <c r="D113" s="22" t="s">
        <v>122</v>
      </c>
      <c r="E113" s="11">
        <v>42534.254973172996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307</v>
      </c>
      <c r="B114" s="12" t="s">
        <v>306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307</v>
      </c>
      <c r="B115" s="12" t="s">
        <v>306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307</v>
      </c>
      <c r="B116" s="12" t="s">
        <v>306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x14ac:dyDescent="0.25">
      <c r="A117" s="9" t="s">
        <v>307</v>
      </c>
      <c r="B117" s="12" t="s">
        <v>306</v>
      </c>
      <c r="C117" s="17">
        <v>5000</v>
      </c>
      <c r="D117" s="15" t="s">
        <v>740</v>
      </c>
      <c r="E117" s="20">
        <v>7376.5796083241576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x14ac:dyDescent="0.25">
      <c r="A118" s="9" t="s">
        <v>307</v>
      </c>
      <c r="B118" s="12" t="s">
        <v>306</v>
      </c>
      <c r="C118" s="17">
        <v>51101</v>
      </c>
      <c r="D118" s="14" t="s">
        <v>126</v>
      </c>
      <c r="E118" s="11">
        <v>679.72198007448526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307</v>
      </c>
      <c r="B119" s="12" t="s">
        <v>306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307</v>
      </c>
      <c r="B120" s="12" t="s">
        <v>306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x14ac:dyDescent="0.25">
      <c r="A121" s="9" t="s">
        <v>307</v>
      </c>
      <c r="B121" s="12" t="s">
        <v>306</v>
      </c>
      <c r="C121" s="17">
        <v>51501</v>
      </c>
      <c r="D121" s="14" t="s">
        <v>129</v>
      </c>
      <c r="E121" s="11">
        <v>3973.6154268453402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307</v>
      </c>
      <c r="B122" s="12" t="s">
        <v>306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307</v>
      </c>
      <c r="B123" s="12" t="s">
        <v>306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307</v>
      </c>
      <c r="B124" s="12" t="s">
        <v>306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307</v>
      </c>
      <c r="B125" s="12" t="s">
        <v>306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307</v>
      </c>
      <c r="B126" s="12" t="s">
        <v>306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307</v>
      </c>
      <c r="B127" s="12" t="s">
        <v>306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x14ac:dyDescent="0.25">
      <c r="A128" s="9" t="s">
        <v>307</v>
      </c>
      <c r="B128" s="12" t="s">
        <v>306</v>
      </c>
      <c r="C128" s="17">
        <v>56501</v>
      </c>
      <c r="D128" s="14" t="s">
        <v>135</v>
      </c>
      <c r="E128" s="11">
        <v>1936.7201240086531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307</v>
      </c>
      <c r="B129" s="12" t="s">
        <v>306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x14ac:dyDescent="0.25">
      <c r="A130" s="9" t="s">
        <v>307</v>
      </c>
      <c r="B130" s="12" t="s">
        <v>306</v>
      </c>
      <c r="C130" s="17">
        <v>56701</v>
      </c>
      <c r="D130" s="14" t="s">
        <v>137</v>
      </c>
      <c r="E130" s="11">
        <v>786.52207739567962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307</v>
      </c>
      <c r="B131" s="12" t="s">
        <v>306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307</v>
      </c>
      <c r="B132" s="12" t="s">
        <v>306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307</v>
      </c>
      <c r="B133" s="12" t="s">
        <v>306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307</v>
      </c>
      <c r="B134" s="12" t="s">
        <v>306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307</v>
      </c>
      <c r="B135" s="12" t="s">
        <v>306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307</v>
      </c>
      <c r="B136" s="12" t="s">
        <v>306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307</v>
      </c>
      <c r="B137" s="12" t="s">
        <v>306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307</v>
      </c>
      <c r="B138" s="12" t="s">
        <v>306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307</v>
      </c>
      <c r="B139" s="12" t="s">
        <v>306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307</v>
      </c>
      <c r="B140" s="12" t="s">
        <v>306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307</v>
      </c>
      <c r="B141" s="12" t="s">
        <v>306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307</v>
      </c>
      <c r="B142" s="12" t="s">
        <v>306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307</v>
      </c>
      <c r="B143" s="12" t="s">
        <v>306</v>
      </c>
      <c r="C143" s="62" t="s">
        <v>742</v>
      </c>
      <c r="D143" s="62"/>
      <c r="E143" s="19">
        <v>289535.35799352947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10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308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242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243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244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763</v>
      </c>
      <c r="B10" s="12" t="s">
        <v>764</v>
      </c>
      <c r="C10" s="17">
        <v>1000</v>
      </c>
      <c r="D10" s="15" t="s">
        <v>19</v>
      </c>
      <c r="E10" s="20">
        <v>209809.16034730809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763</v>
      </c>
      <c r="B11" s="12" t="s">
        <v>764</v>
      </c>
      <c r="C11" s="17">
        <v>11301</v>
      </c>
      <c r="D11" s="14" t="s">
        <v>26</v>
      </c>
      <c r="E11" s="11">
        <v>152428.60108204623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763</v>
      </c>
      <c r="B12" s="12" t="s">
        <v>764</v>
      </c>
      <c r="C12" s="17">
        <v>12201</v>
      </c>
      <c r="D12" s="14" t="s">
        <v>27</v>
      </c>
      <c r="E12" s="11">
        <v>16874.999994109934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763</v>
      </c>
      <c r="B13" s="12" t="s">
        <v>764</v>
      </c>
      <c r="C13" s="17">
        <v>13101</v>
      </c>
      <c r="D13" s="14" t="s">
        <v>28</v>
      </c>
      <c r="E13" s="11">
        <v>93.518540967358234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763</v>
      </c>
      <c r="B14" s="12" t="s">
        <v>764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763</v>
      </c>
      <c r="B15" s="12" t="s">
        <v>764</v>
      </c>
      <c r="C15" s="17">
        <v>13201</v>
      </c>
      <c r="D15" s="14" t="s">
        <v>30</v>
      </c>
      <c r="E15" s="11">
        <v>6034.270938533793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763</v>
      </c>
      <c r="B16" s="12" t="s">
        <v>764</v>
      </c>
      <c r="C16" s="17">
        <v>13202</v>
      </c>
      <c r="D16" s="14" t="s">
        <v>31</v>
      </c>
      <c r="E16" s="11">
        <v>28815.269793592288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9" t="s">
        <v>763</v>
      </c>
      <c r="B17" s="12" t="s">
        <v>764</v>
      </c>
      <c r="C17" s="17">
        <v>13301</v>
      </c>
      <c r="D17" s="14" t="s">
        <v>32</v>
      </c>
      <c r="E17" s="11">
        <v>312.4999998909247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763</v>
      </c>
      <c r="B18" s="12" t="s">
        <v>764</v>
      </c>
      <c r="C18" s="17">
        <v>13403</v>
      </c>
      <c r="D18" s="14" t="s">
        <v>33</v>
      </c>
      <c r="E18" s="11">
        <v>2999.9999989528774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763</v>
      </c>
      <c r="B19" s="12" t="s">
        <v>764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763</v>
      </c>
      <c r="B20" s="12" t="s">
        <v>764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763</v>
      </c>
      <c r="B21" s="12" t="s">
        <v>764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763</v>
      </c>
      <c r="B22" s="12" t="s">
        <v>764</v>
      </c>
      <c r="C22" s="17">
        <v>14403</v>
      </c>
      <c r="D22" s="14" t="s">
        <v>37</v>
      </c>
      <c r="E22" s="11">
        <v>2249.9999992146577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763</v>
      </c>
      <c r="B23" s="12" t="s">
        <v>764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763</v>
      </c>
      <c r="B24" s="12" t="s">
        <v>764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763</v>
      </c>
      <c r="B25" s="12" t="s">
        <v>764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763</v>
      </c>
      <c r="B26" s="12" t="s">
        <v>764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763</v>
      </c>
      <c r="B27" s="12" t="s">
        <v>764</v>
      </c>
      <c r="C27" s="17">
        <v>2000</v>
      </c>
      <c r="D27" s="15" t="s">
        <v>21</v>
      </c>
      <c r="E27" s="20">
        <v>9228.7037979695142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763</v>
      </c>
      <c r="B28" s="12" t="s">
        <v>764</v>
      </c>
      <c r="C28" s="17">
        <v>21101</v>
      </c>
      <c r="D28" s="22" t="s">
        <v>42</v>
      </c>
      <c r="E28" s="11">
        <v>406.54606894545486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763</v>
      </c>
      <c r="B29" s="12" t="s">
        <v>764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763</v>
      </c>
      <c r="B30" s="12" t="s">
        <v>764</v>
      </c>
      <c r="C30" s="17">
        <v>21401</v>
      </c>
      <c r="D30" s="22" t="s">
        <v>44</v>
      </c>
      <c r="E30" s="11">
        <v>84.231666223247643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763</v>
      </c>
      <c r="B31" s="12" t="s">
        <v>764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763</v>
      </c>
      <c r="B32" s="12" t="s">
        <v>764</v>
      </c>
      <c r="C32" s="17">
        <v>21601</v>
      </c>
      <c r="D32" s="22" t="s">
        <v>46</v>
      </c>
      <c r="E32" s="11">
        <v>34.546961049021995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763</v>
      </c>
      <c r="B33" s="12" t="s">
        <v>764</v>
      </c>
      <c r="C33" s="17">
        <v>22102</v>
      </c>
      <c r="D33" s="22" t="s">
        <v>47</v>
      </c>
      <c r="E33" s="11">
        <v>152.08954657703399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763</v>
      </c>
      <c r="B34" s="12" t="s">
        <v>764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9" t="s">
        <v>763</v>
      </c>
      <c r="B35" s="12" t="s">
        <v>764</v>
      </c>
      <c r="C35" s="17">
        <v>22104</v>
      </c>
      <c r="D35" s="22" t="s">
        <v>49</v>
      </c>
      <c r="E35" s="11">
        <v>18.353230025707632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763</v>
      </c>
      <c r="B36" s="12" t="s">
        <v>764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763</v>
      </c>
      <c r="B37" s="12" t="s">
        <v>764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763</v>
      </c>
      <c r="B38" s="12" t="s">
        <v>764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763</v>
      </c>
      <c r="B39" s="12" t="s">
        <v>764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763</v>
      </c>
      <c r="B40" s="12" t="s">
        <v>764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763</v>
      </c>
      <c r="B41" s="12" t="s">
        <v>764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763</v>
      </c>
      <c r="B42" s="12" t="s">
        <v>764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763</v>
      </c>
      <c r="B43" s="12" t="s">
        <v>764</v>
      </c>
      <c r="C43" s="17">
        <v>24801</v>
      </c>
      <c r="D43" s="22" t="s">
        <v>56</v>
      </c>
      <c r="E43" s="11">
        <v>610.33492577785216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763</v>
      </c>
      <c r="B44" s="12" t="s">
        <v>764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763</v>
      </c>
      <c r="B45" s="12" t="s">
        <v>764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763</v>
      </c>
      <c r="B46" s="12" t="s">
        <v>764</v>
      </c>
      <c r="C46" s="17">
        <v>25301</v>
      </c>
      <c r="D46" s="22" t="s">
        <v>59</v>
      </c>
      <c r="E46" s="11">
        <v>3140.2708864045167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763</v>
      </c>
      <c r="B47" s="12" t="s">
        <v>764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763</v>
      </c>
      <c r="B48" s="12" t="s">
        <v>764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763</v>
      </c>
      <c r="B49" s="12" t="s">
        <v>764</v>
      </c>
      <c r="C49" s="17">
        <v>26103</v>
      </c>
      <c r="D49" s="22" t="s">
        <v>62</v>
      </c>
      <c r="E49" s="11">
        <v>3981.5331072740428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763</v>
      </c>
      <c r="B50" s="12" t="s">
        <v>764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763</v>
      </c>
      <c r="B51" s="12" t="s">
        <v>764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763</v>
      </c>
      <c r="B52" s="12" t="s">
        <v>764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763</v>
      </c>
      <c r="B53" s="12" t="s">
        <v>764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763</v>
      </c>
      <c r="B54" s="12" t="s">
        <v>764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763</v>
      </c>
      <c r="B55" s="12" t="s">
        <v>764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763</v>
      </c>
      <c r="B56" s="12" t="s">
        <v>764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763</v>
      </c>
      <c r="B57" s="12" t="s">
        <v>764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763</v>
      </c>
      <c r="B58" s="12" t="s">
        <v>764</v>
      </c>
      <c r="C58" s="17">
        <v>29101</v>
      </c>
      <c r="D58" s="22" t="s">
        <v>71</v>
      </c>
      <c r="E58" s="11">
        <v>144.69995659299909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9" t="s">
        <v>763</v>
      </c>
      <c r="B59" s="12" t="s">
        <v>764</v>
      </c>
      <c r="C59" s="17">
        <v>29201</v>
      </c>
      <c r="D59" s="22" t="s">
        <v>72</v>
      </c>
      <c r="E59" s="11">
        <v>316.19176518563114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763</v>
      </c>
      <c r="B60" s="12" t="s">
        <v>764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763</v>
      </c>
      <c r="B61" s="12" t="s">
        <v>764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9" t="s">
        <v>763</v>
      </c>
      <c r="B62" s="12" t="s">
        <v>764</v>
      </c>
      <c r="C62" s="17">
        <v>29601</v>
      </c>
      <c r="D62" s="22" t="s">
        <v>75</v>
      </c>
      <c r="E62" s="11">
        <v>339.90568391400546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763</v>
      </c>
      <c r="B63" s="12" t="s">
        <v>764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763</v>
      </c>
      <c r="B64" s="12" t="s">
        <v>764</v>
      </c>
      <c r="C64" s="17">
        <v>3000</v>
      </c>
      <c r="D64" s="15" t="s">
        <v>22</v>
      </c>
      <c r="E64" s="20">
        <v>20586.659367814413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9" t="s">
        <v>763</v>
      </c>
      <c r="B65" s="12" t="s">
        <v>764</v>
      </c>
      <c r="C65" s="17">
        <v>31101</v>
      </c>
      <c r="D65" s="22" t="s">
        <v>77</v>
      </c>
      <c r="E65" s="11">
        <v>791.38380961721828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763</v>
      </c>
      <c r="B66" s="12" t="s">
        <v>764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763</v>
      </c>
      <c r="B67" s="12" t="s">
        <v>764</v>
      </c>
      <c r="C67" s="17">
        <v>31401</v>
      </c>
      <c r="D67" s="22" t="s">
        <v>79</v>
      </c>
      <c r="E67" s="11">
        <v>573.83547613016788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763</v>
      </c>
      <c r="B68" s="12" t="s">
        <v>764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9" t="s">
        <v>763</v>
      </c>
      <c r="B69" s="12" t="s">
        <v>764</v>
      </c>
      <c r="C69" s="17">
        <v>31601</v>
      </c>
      <c r="D69" s="22" t="s">
        <v>81</v>
      </c>
      <c r="E69" s="11">
        <v>10.771021882054928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763</v>
      </c>
      <c r="B70" s="12" t="s">
        <v>764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763</v>
      </c>
      <c r="B71" s="12" t="s">
        <v>764</v>
      </c>
      <c r="C71" s="17">
        <v>31801</v>
      </c>
      <c r="D71" s="22" t="s">
        <v>83</v>
      </c>
      <c r="E71" s="11">
        <v>9.6939196938494359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763</v>
      </c>
      <c r="B72" s="12" t="s">
        <v>764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763</v>
      </c>
      <c r="B73" s="12" t="s">
        <v>764</v>
      </c>
      <c r="C73" s="17">
        <v>32201</v>
      </c>
      <c r="D73" s="22" t="s">
        <v>85</v>
      </c>
      <c r="E73" s="11">
        <v>6599.999997696329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763</v>
      </c>
      <c r="B74" s="12" t="s">
        <v>764</v>
      </c>
      <c r="C74" s="17">
        <v>32303</v>
      </c>
      <c r="D74" s="22" t="s">
        <v>86</v>
      </c>
      <c r="E74" s="11">
        <v>2500.1841510229624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763</v>
      </c>
      <c r="B75" s="12" t="s">
        <v>764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763</v>
      </c>
      <c r="B76" s="12" t="s">
        <v>764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763</v>
      </c>
      <c r="B77" s="12" t="s">
        <v>764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763</v>
      </c>
      <c r="B78" s="12" t="s">
        <v>764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763</v>
      </c>
      <c r="B79" s="12" t="s">
        <v>764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763</v>
      </c>
      <c r="B80" s="12" t="s">
        <v>764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763</v>
      </c>
      <c r="B81" s="12" t="s">
        <v>764</v>
      </c>
      <c r="C81" s="17">
        <v>33603</v>
      </c>
      <c r="D81" s="22" t="s">
        <v>93</v>
      </c>
      <c r="E81" s="11">
        <v>257.12371421037233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763</v>
      </c>
      <c r="B82" s="12" t="s">
        <v>764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763</v>
      </c>
      <c r="B83" s="12" t="s">
        <v>764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763</v>
      </c>
      <c r="B84" s="12" t="s">
        <v>764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x14ac:dyDescent="0.25">
      <c r="A85" s="9" t="s">
        <v>763</v>
      </c>
      <c r="B85" s="12" t="s">
        <v>764</v>
      </c>
      <c r="C85" s="17">
        <v>34701</v>
      </c>
      <c r="D85" s="22" t="s">
        <v>96</v>
      </c>
      <c r="E85" s="11">
        <v>3226.0467929754391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763</v>
      </c>
      <c r="B86" s="12" t="s">
        <v>764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x14ac:dyDescent="0.25">
      <c r="A87" s="9" t="s">
        <v>763</v>
      </c>
      <c r="B87" s="12" t="s">
        <v>764</v>
      </c>
      <c r="C87" s="17">
        <v>35102</v>
      </c>
      <c r="D87" s="22" t="s">
        <v>98</v>
      </c>
      <c r="E87" s="11">
        <v>1336.8563685716158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763</v>
      </c>
      <c r="B88" s="12" t="s">
        <v>764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x14ac:dyDescent="0.25">
      <c r="A89" s="9" t="s">
        <v>763</v>
      </c>
      <c r="B89" s="12" t="s">
        <v>764</v>
      </c>
      <c r="C89" s="17">
        <v>35201</v>
      </c>
      <c r="D89" s="22" t="s">
        <v>100</v>
      </c>
      <c r="E89" s="11">
        <v>234.26198813161849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763</v>
      </c>
      <c r="B90" s="12" t="s">
        <v>764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x14ac:dyDescent="0.25">
      <c r="A91" s="9" t="s">
        <v>763</v>
      </c>
      <c r="B91" s="12" t="s">
        <v>764</v>
      </c>
      <c r="C91" s="17">
        <v>35501</v>
      </c>
      <c r="D91" s="22" t="s">
        <v>102</v>
      </c>
      <c r="E91" s="11">
        <v>462.13255092230497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763</v>
      </c>
      <c r="B92" s="12" t="s">
        <v>764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x14ac:dyDescent="0.25">
      <c r="A93" s="9" t="s">
        <v>763</v>
      </c>
      <c r="B93" s="12" t="s">
        <v>764</v>
      </c>
      <c r="C93" s="17">
        <v>35801</v>
      </c>
      <c r="D93" s="22" t="s">
        <v>104</v>
      </c>
      <c r="E93" s="11">
        <v>268.11487658994486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763</v>
      </c>
      <c r="B94" s="12" t="s">
        <v>764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763</v>
      </c>
      <c r="B95" s="12" t="s">
        <v>764</v>
      </c>
      <c r="C95" s="17">
        <v>37501</v>
      </c>
      <c r="D95" s="22" t="s">
        <v>106</v>
      </c>
      <c r="E95" s="11">
        <v>1099.5344662135185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763</v>
      </c>
      <c r="B96" s="12" t="s">
        <v>764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x14ac:dyDescent="0.25">
      <c r="A97" s="9" t="s">
        <v>763</v>
      </c>
      <c r="B97" s="12" t="s">
        <v>764</v>
      </c>
      <c r="C97" s="17">
        <v>38101</v>
      </c>
      <c r="D97" s="22" t="s">
        <v>108</v>
      </c>
      <c r="E97" s="11">
        <v>67.318886762843306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9" t="s">
        <v>763</v>
      </c>
      <c r="B98" s="12" t="s">
        <v>764</v>
      </c>
      <c r="C98" s="17">
        <v>38201</v>
      </c>
      <c r="D98" s="22" t="s">
        <v>109</v>
      </c>
      <c r="E98" s="11">
        <v>736.62453791749078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763</v>
      </c>
      <c r="B99" s="12" t="s">
        <v>764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763</v>
      </c>
      <c r="B100" s="12" t="s">
        <v>764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763</v>
      </c>
      <c r="B101" s="12" t="s">
        <v>764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763</v>
      </c>
      <c r="B102" s="12" t="s">
        <v>764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763</v>
      </c>
      <c r="B103" s="12" t="s">
        <v>764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763</v>
      </c>
      <c r="B104" s="12" t="s">
        <v>764</v>
      </c>
      <c r="C104" s="17">
        <v>39801</v>
      </c>
      <c r="D104" s="22" t="s">
        <v>114</v>
      </c>
      <c r="E104" s="11">
        <v>2412.7766073572207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763</v>
      </c>
      <c r="B105" s="12" t="s">
        <v>764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x14ac:dyDescent="0.25">
      <c r="A106" s="9" t="s">
        <v>763</v>
      </c>
      <c r="B106" s="12" t="s">
        <v>764</v>
      </c>
      <c r="C106" s="17">
        <v>4000</v>
      </c>
      <c r="D106" s="15" t="s">
        <v>23</v>
      </c>
      <c r="E106" s="20">
        <v>42534.254973172996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763</v>
      </c>
      <c r="B107" s="12" t="s">
        <v>764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763</v>
      </c>
      <c r="B108" s="12" t="s">
        <v>764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763</v>
      </c>
      <c r="B109" s="12" t="s">
        <v>764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763</v>
      </c>
      <c r="B110" s="12" t="s">
        <v>764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763</v>
      </c>
      <c r="B111" s="12" t="s">
        <v>764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763</v>
      </c>
      <c r="B112" s="12" t="s">
        <v>764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x14ac:dyDescent="0.25">
      <c r="A113" s="9" t="s">
        <v>763</v>
      </c>
      <c r="B113" s="12" t="s">
        <v>764</v>
      </c>
      <c r="C113" s="17">
        <v>44106</v>
      </c>
      <c r="D113" s="22" t="s">
        <v>122</v>
      </c>
      <c r="E113" s="11">
        <v>42534.254973172996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763</v>
      </c>
      <c r="B114" s="12" t="s">
        <v>764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763</v>
      </c>
      <c r="B115" s="12" t="s">
        <v>764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763</v>
      </c>
      <c r="B116" s="12" t="s">
        <v>764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x14ac:dyDescent="0.25">
      <c r="A117" s="9" t="s">
        <v>763</v>
      </c>
      <c r="B117" s="12" t="s">
        <v>764</v>
      </c>
      <c r="C117" s="17">
        <v>5000</v>
      </c>
      <c r="D117" s="15" t="s">
        <v>740</v>
      </c>
      <c r="E117" s="20">
        <v>7376.5796083241576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x14ac:dyDescent="0.25">
      <c r="A118" s="9" t="s">
        <v>763</v>
      </c>
      <c r="B118" s="12" t="s">
        <v>764</v>
      </c>
      <c r="C118" s="17">
        <v>51101</v>
      </c>
      <c r="D118" s="14" t="s">
        <v>126</v>
      </c>
      <c r="E118" s="11">
        <v>679.72198007448526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763</v>
      </c>
      <c r="B119" s="12" t="s">
        <v>764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763</v>
      </c>
      <c r="B120" s="12" t="s">
        <v>764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x14ac:dyDescent="0.25">
      <c r="A121" s="9" t="s">
        <v>763</v>
      </c>
      <c r="B121" s="12" t="s">
        <v>764</v>
      </c>
      <c r="C121" s="17">
        <v>51501</v>
      </c>
      <c r="D121" s="14" t="s">
        <v>129</v>
      </c>
      <c r="E121" s="11">
        <v>3973.6154268453402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763</v>
      </c>
      <c r="B122" s="12" t="s">
        <v>764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763</v>
      </c>
      <c r="B123" s="12" t="s">
        <v>764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763</v>
      </c>
      <c r="B124" s="12" t="s">
        <v>764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763</v>
      </c>
      <c r="B125" s="12" t="s">
        <v>764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763</v>
      </c>
      <c r="B126" s="12" t="s">
        <v>764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763</v>
      </c>
      <c r="B127" s="12" t="s">
        <v>764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x14ac:dyDescent="0.25">
      <c r="A128" s="9" t="s">
        <v>763</v>
      </c>
      <c r="B128" s="12" t="s">
        <v>764</v>
      </c>
      <c r="C128" s="17">
        <v>56501</v>
      </c>
      <c r="D128" s="14" t="s">
        <v>135</v>
      </c>
      <c r="E128" s="11">
        <v>1936.7201240086531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763</v>
      </c>
      <c r="B129" s="12" t="s">
        <v>764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x14ac:dyDescent="0.25">
      <c r="A130" s="9" t="s">
        <v>763</v>
      </c>
      <c r="B130" s="12" t="s">
        <v>764</v>
      </c>
      <c r="C130" s="17">
        <v>56701</v>
      </c>
      <c r="D130" s="14" t="s">
        <v>137</v>
      </c>
      <c r="E130" s="11">
        <v>786.52207739567962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763</v>
      </c>
      <c r="B131" s="12" t="s">
        <v>764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763</v>
      </c>
      <c r="B132" s="12" t="s">
        <v>764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763</v>
      </c>
      <c r="B133" s="12" t="s">
        <v>764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763</v>
      </c>
      <c r="B134" s="12" t="s">
        <v>764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763</v>
      </c>
      <c r="B135" s="12" t="s">
        <v>764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763</v>
      </c>
      <c r="B136" s="12" t="s">
        <v>764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763</v>
      </c>
      <c r="B137" s="12" t="s">
        <v>764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763</v>
      </c>
      <c r="B138" s="12" t="s">
        <v>764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763</v>
      </c>
      <c r="B139" s="12" t="s">
        <v>764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763</v>
      </c>
      <c r="B140" s="12" t="s">
        <v>764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763</v>
      </c>
      <c r="B141" s="12" t="s">
        <v>764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763</v>
      </c>
      <c r="B142" s="12" t="s">
        <v>764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763</v>
      </c>
      <c r="B143" s="12" t="s">
        <v>764</v>
      </c>
      <c r="C143" s="62" t="s">
        <v>742</v>
      </c>
      <c r="D143" s="62"/>
      <c r="E143" s="19">
        <v>289535.35799352947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10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308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242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243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248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310</v>
      </c>
      <c r="B10" s="12" t="s">
        <v>309</v>
      </c>
      <c r="C10" s="17">
        <v>1000</v>
      </c>
      <c r="D10" s="15" t="s">
        <v>19</v>
      </c>
      <c r="E10" s="20">
        <v>209809.16034730809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310</v>
      </c>
      <c r="B11" s="12" t="s">
        <v>309</v>
      </c>
      <c r="C11" s="17">
        <v>11301</v>
      </c>
      <c r="D11" s="14" t="s">
        <v>26</v>
      </c>
      <c r="E11" s="11">
        <v>152428.60108204623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310</v>
      </c>
      <c r="B12" s="12" t="s">
        <v>309</v>
      </c>
      <c r="C12" s="17">
        <v>12201</v>
      </c>
      <c r="D12" s="14" t="s">
        <v>27</v>
      </c>
      <c r="E12" s="11">
        <v>16874.999994109934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310</v>
      </c>
      <c r="B13" s="12" t="s">
        <v>309</v>
      </c>
      <c r="C13" s="17">
        <v>13101</v>
      </c>
      <c r="D13" s="14" t="s">
        <v>28</v>
      </c>
      <c r="E13" s="11">
        <v>93.518540967358234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310</v>
      </c>
      <c r="B14" s="12" t="s">
        <v>309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310</v>
      </c>
      <c r="B15" s="12" t="s">
        <v>309</v>
      </c>
      <c r="C15" s="17">
        <v>13201</v>
      </c>
      <c r="D15" s="14" t="s">
        <v>30</v>
      </c>
      <c r="E15" s="11">
        <v>6034.270938533793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310</v>
      </c>
      <c r="B16" s="12" t="s">
        <v>309</v>
      </c>
      <c r="C16" s="17">
        <v>13202</v>
      </c>
      <c r="D16" s="14" t="s">
        <v>31</v>
      </c>
      <c r="E16" s="11">
        <v>28815.269793592288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9" t="s">
        <v>310</v>
      </c>
      <c r="B17" s="12" t="s">
        <v>309</v>
      </c>
      <c r="C17" s="17">
        <v>13301</v>
      </c>
      <c r="D17" s="14" t="s">
        <v>32</v>
      </c>
      <c r="E17" s="11">
        <v>312.4999998909247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310</v>
      </c>
      <c r="B18" s="12" t="s">
        <v>309</v>
      </c>
      <c r="C18" s="17">
        <v>13403</v>
      </c>
      <c r="D18" s="14" t="s">
        <v>33</v>
      </c>
      <c r="E18" s="11">
        <v>2999.9999989528774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310</v>
      </c>
      <c r="B19" s="12" t="s">
        <v>309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310</v>
      </c>
      <c r="B20" s="12" t="s">
        <v>309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310</v>
      </c>
      <c r="B21" s="12" t="s">
        <v>309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310</v>
      </c>
      <c r="B22" s="12" t="s">
        <v>309</v>
      </c>
      <c r="C22" s="17">
        <v>14403</v>
      </c>
      <c r="D22" s="14" t="s">
        <v>37</v>
      </c>
      <c r="E22" s="11">
        <v>2249.9999992146577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310</v>
      </c>
      <c r="B23" s="12" t="s">
        <v>309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310</v>
      </c>
      <c r="B24" s="12" t="s">
        <v>309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310</v>
      </c>
      <c r="B25" s="12" t="s">
        <v>309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310</v>
      </c>
      <c r="B26" s="12" t="s">
        <v>309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310</v>
      </c>
      <c r="B27" s="12" t="s">
        <v>309</v>
      </c>
      <c r="C27" s="17">
        <v>2000</v>
      </c>
      <c r="D27" s="15" t="s">
        <v>21</v>
      </c>
      <c r="E27" s="20">
        <v>9228.7037979695142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310</v>
      </c>
      <c r="B28" s="12" t="s">
        <v>309</v>
      </c>
      <c r="C28" s="17">
        <v>21101</v>
      </c>
      <c r="D28" s="22" t="s">
        <v>42</v>
      </c>
      <c r="E28" s="11">
        <v>406.54606894545486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310</v>
      </c>
      <c r="B29" s="12" t="s">
        <v>309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310</v>
      </c>
      <c r="B30" s="12" t="s">
        <v>309</v>
      </c>
      <c r="C30" s="17">
        <v>21401</v>
      </c>
      <c r="D30" s="22" t="s">
        <v>44</v>
      </c>
      <c r="E30" s="11">
        <v>84.231666223247643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310</v>
      </c>
      <c r="B31" s="12" t="s">
        <v>309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310</v>
      </c>
      <c r="B32" s="12" t="s">
        <v>309</v>
      </c>
      <c r="C32" s="17">
        <v>21601</v>
      </c>
      <c r="D32" s="22" t="s">
        <v>46</v>
      </c>
      <c r="E32" s="11">
        <v>34.546961049021995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310</v>
      </c>
      <c r="B33" s="12" t="s">
        <v>309</v>
      </c>
      <c r="C33" s="17">
        <v>22102</v>
      </c>
      <c r="D33" s="22" t="s">
        <v>47</v>
      </c>
      <c r="E33" s="11">
        <v>152.08954657703399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310</v>
      </c>
      <c r="B34" s="12" t="s">
        <v>309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9" t="s">
        <v>310</v>
      </c>
      <c r="B35" s="12" t="s">
        <v>309</v>
      </c>
      <c r="C35" s="17">
        <v>22104</v>
      </c>
      <c r="D35" s="22" t="s">
        <v>49</v>
      </c>
      <c r="E35" s="11">
        <v>18.353230025707632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310</v>
      </c>
      <c r="B36" s="12" t="s">
        <v>309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310</v>
      </c>
      <c r="B37" s="12" t="s">
        <v>309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310</v>
      </c>
      <c r="B38" s="12" t="s">
        <v>309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310</v>
      </c>
      <c r="B39" s="12" t="s">
        <v>309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310</v>
      </c>
      <c r="B40" s="12" t="s">
        <v>309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310</v>
      </c>
      <c r="B41" s="12" t="s">
        <v>309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310</v>
      </c>
      <c r="B42" s="12" t="s">
        <v>309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310</v>
      </c>
      <c r="B43" s="12" t="s">
        <v>309</v>
      </c>
      <c r="C43" s="17">
        <v>24801</v>
      </c>
      <c r="D43" s="22" t="s">
        <v>56</v>
      </c>
      <c r="E43" s="11">
        <v>610.33492577785216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310</v>
      </c>
      <c r="B44" s="12" t="s">
        <v>309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310</v>
      </c>
      <c r="B45" s="12" t="s">
        <v>309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310</v>
      </c>
      <c r="B46" s="12" t="s">
        <v>309</v>
      </c>
      <c r="C46" s="17">
        <v>25301</v>
      </c>
      <c r="D46" s="22" t="s">
        <v>59</v>
      </c>
      <c r="E46" s="11">
        <v>3140.2708864045167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310</v>
      </c>
      <c r="B47" s="12" t="s">
        <v>309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310</v>
      </c>
      <c r="B48" s="12" t="s">
        <v>309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310</v>
      </c>
      <c r="B49" s="12" t="s">
        <v>309</v>
      </c>
      <c r="C49" s="17">
        <v>26103</v>
      </c>
      <c r="D49" s="22" t="s">
        <v>62</v>
      </c>
      <c r="E49" s="11">
        <v>3981.5331072740428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310</v>
      </c>
      <c r="B50" s="12" t="s">
        <v>309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310</v>
      </c>
      <c r="B51" s="12" t="s">
        <v>309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310</v>
      </c>
      <c r="B52" s="12" t="s">
        <v>309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310</v>
      </c>
      <c r="B53" s="12" t="s">
        <v>309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310</v>
      </c>
      <c r="B54" s="12" t="s">
        <v>309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310</v>
      </c>
      <c r="B55" s="12" t="s">
        <v>309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310</v>
      </c>
      <c r="B56" s="12" t="s">
        <v>309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310</v>
      </c>
      <c r="B57" s="12" t="s">
        <v>309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310</v>
      </c>
      <c r="B58" s="12" t="s">
        <v>309</v>
      </c>
      <c r="C58" s="17">
        <v>29101</v>
      </c>
      <c r="D58" s="22" t="s">
        <v>71</v>
      </c>
      <c r="E58" s="11">
        <v>144.69995659299909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9" t="s">
        <v>310</v>
      </c>
      <c r="B59" s="12" t="s">
        <v>309</v>
      </c>
      <c r="C59" s="17">
        <v>29201</v>
      </c>
      <c r="D59" s="22" t="s">
        <v>72</v>
      </c>
      <c r="E59" s="11">
        <v>316.19176518563114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310</v>
      </c>
      <c r="B60" s="12" t="s">
        <v>309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310</v>
      </c>
      <c r="B61" s="12" t="s">
        <v>309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9" t="s">
        <v>310</v>
      </c>
      <c r="B62" s="12" t="s">
        <v>309</v>
      </c>
      <c r="C62" s="17">
        <v>29601</v>
      </c>
      <c r="D62" s="22" t="s">
        <v>75</v>
      </c>
      <c r="E62" s="11">
        <v>339.90568391400546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310</v>
      </c>
      <c r="B63" s="12" t="s">
        <v>309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310</v>
      </c>
      <c r="B64" s="12" t="s">
        <v>309</v>
      </c>
      <c r="C64" s="17">
        <v>3000</v>
      </c>
      <c r="D64" s="15" t="s">
        <v>22</v>
      </c>
      <c r="E64" s="20">
        <v>20586.659367814413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9" t="s">
        <v>310</v>
      </c>
      <c r="B65" s="12" t="s">
        <v>309</v>
      </c>
      <c r="C65" s="17">
        <v>31101</v>
      </c>
      <c r="D65" s="22" t="s">
        <v>77</v>
      </c>
      <c r="E65" s="11">
        <v>791.38380961721828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310</v>
      </c>
      <c r="B66" s="12" t="s">
        <v>309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310</v>
      </c>
      <c r="B67" s="12" t="s">
        <v>309</v>
      </c>
      <c r="C67" s="17">
        <v>31401</v>
      </c>
      <c r="D67" s="22" t="s">
        <v>79</v>
      </c>
      <c r="E67" s="11">
        <v>573.83547613016788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310</v>
      </c>
      <c r="B68" s="12" t="s">
        <v>309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9" t="s">
        <v>310</v>
      </c>
      <c r="B69" s="12" t="s">
        <v>309</v>
      </c>
      <c r="C69" s="17">
        <v>31601</v>
      </c>
      <c r="D69" s="22" t="s">
        <v>81</v>
      </c>
      <c r="E69" s="11">
        <v>10.771021882054928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310</v>
      </c>
      <c r="B70" s="12" t="s">
        <v>309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310</v>
      </c>
      <c r="B71" s="12" t="s">
        <v>309</v>
      </c>
      <c r="C71" s="17">
        <v>31801</v>
      </c>
      <c r="D71" s="22" t="s">
        <v>83</v>
      </c>
      <c r="E71" s="11">
        <v>9.6939196938494359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310</v>
      </c>
      <c r="B72" s="12" t="s">
        <v>309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310</v>
      </c>
      <c r="B73" s="12" t="s">
        <v>309</v>
      </c>
      <c r="C73" s="17">
        <v>32201</v>
      </c>
      <c r="D73" s="22" t="s">
        <v>85</v>
      </c>
      <c r="E73" s="11">
        <v>6599.999997696329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310</v>
      </c>
      <c r="B74" s="12" t="s">
        <v>309</v>
      </c>
      <c r="C74" s="17">
        <v>32303</v>
      </c>
      <c r="D74" s="22" t="s">
        <v>86</v>
      </c>
      <c r="E74" s="11">
        <v>2500.1841510229624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310</v>
      </c>
      <c r="B75" s="12" t="s">
        <v>309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310</v>
      </c>
      <c r="B76" s="12" t="s">
        <v>309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310</v>
      </c>
      <c r="B77" s="12" t="s">
        <v>309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310</v>
      </c>
      <c r="B78" s="12" t="s">
        <v>309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310</v>
      </c>
      <c r="B79" s="12" t="s">
        <v>309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310</v>
      </c>
      <c r="B80" s="12" t="s">
        <v>309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310</v>
      </c>
      <c r="B81" s="12" t="s">
        <v>309</v>
      </c>
      <c r="C81" s="17">
        <v>33603</v>
      </c>
      <c r="D81" s="22" t="s">
        <v>93</v>
      </c>
      <c r="E81" s="11">
        <v>257.12371421037233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310</v>
      </c>
      <c r="B82" s="12" t="s">
        <v>309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310</v>
      </c>
      <c r="B83" s="12" t="s">
        <v>309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310</v>
      </c>
      <c r="B84" s="12" t="s">
        <v>309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x14ac:dyDescent="0.25">
      <c r="A85" s="9" t="s">
        <v>310</v>
      </c>
      <c r="B85" s="12" t="s">
        <v>309</v>
      </c>
      <c r="C85" s="17">
        <v>34701</v>
      </c>
      <c r="D85" s="22" t="s">
        <v>96</v>
      </c>
      <c r="E85" s="11">
        <v>3226.0467929754391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310</v>
      </c>
      <c r="B86" s="12" t="s">
        <v>309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x14ac:dyDescent="0.25">
      <c r="A87" s="9" t="s">
        <v>310</v>
      </c>
      <c r="B87" s="12" t="s">
        <v>309</v>
      </c>
      <c r="C87" s="17">
        <v>35102</v>
      </c>
      <c r="D87" s="22" t="s">
        <v>98</v>
      </c>
      <c r="E87" s="11">
        <v>1336.8563685716158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310</v>
      </c>
      <c r="B88" s="12" t="s">
        <v>309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x14ac:dyDescent="0.25">
      <c r="A89" s="9" t="s">
        <v>310</v>
      </c>
      <c r="B89" s="12" t="s">
        <v>309</v>
      </c>
      <c r="C89" s="17">
        <v>35201</v>
      </c>
      <c r="D89" s="22" t="s">
        <v>100</v>
      </c>
      <c r="E89" s="11">
        <v>234.26198813161849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310</v>
      </c>
      <c r="B90" s="12" t="s">
        <v>309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x14ac:dyDescent="0.25">
      <c r="A91" s="9" t="s">
        <v>310</v>
      </c>
      <c r="B91" s="12" t="s">
        <v>309</v>
      </c>
      <c r="C91" s="17">
        <v>35501</v>
      </c>
      <c r="D91" s="22" t="s">
        <v>102</v>
      </c>
      <c r="E91" s="11">
        <v>462.13255092230497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310</v>
      </c>
      <c r="B92" s="12" t="s">
        <v>309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x14ac:dyDescent="0.25">
      <c r="A93" s="9" t="s">
        <v>310</v>
      </c>
      <c r="B93" s="12" t="s">
        <v>309</v>
      </c>
      <c r="C93" s="17">
        <v>35801</v>
      </c>
      <c r="D93" s="22" t="s">
        <v>104</v>
      </c>
      <c r="E93" s="11">
        <v>268.11487658994486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310</v>
      </c>
      <c r="B94" s="12" t="s">
        <v>309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310</v>
      </c>
      <c r="B95" s="12" t="s">
        <v>309</v>
      </c>
      <c r="C95" s="17">
        <v>37501</v>
      </c>
      <c r="D95" s="22" t="s">
        <v>106</v>
      </c>
      <c r="E95" s="11">
        <v>1099.5344662135185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310</v>
      </c>
      <c r="B96" s="12" t="s">
        <v>309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x14ac:dyDescent="0.25">
      <c r="A97" s="9" t="s">
        <v>310</v>
      </c>
      <c r="B97" s="12" t="s">
        <v>309</v>
      </c>
      <c r="C97" s="17">
        <v>38101</v>
      </c>
      <c r="D97" s="22" t="s">
        <v>108</v>
      </c>
      <c r="E97" s="11">
        <v>67.318886762843306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9" t="s">
        <v>310</v>
      </c>
      <c r="B98" s="12" t="s">
        <v>309</v>
      </c>
      <c r="C98" s="17">
        <v>38201</v>
      </c>
      <c r="D98" s="22" t="s">
        <v>109</v>
      </c>
      <c r="E98" s="11">
        <v>736.62453791749078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310</v>
      </c>
      <c r="B99" s="12" t="s">
        <v>309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310</v>
      </c>
      <c r="B100" s="12" t="s">
        <v>309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310</v>
      </c>
      <c r="B101" s="12" t="s">
        <v>309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310</v>
      </c>
      <c r="B102" s="12" t="s">
        <v>309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310</v>
      </c>
      <c r="B103" s="12" t="s">
        <v>309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310</v>
      </c>
      <c r="B104" s="12" t="s">
        <v>309</v>
      </c>
      <c r="C104" s="17">
        <v>39801</v>
      </c>
      <c r="D104" s="22" t="s">
        <v>114</v>
      </c>
      <c r="E104" s="11">
        <v>2412.7766073572207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310</v>
      </c>
      <c r="B105" s="12" t="s">
        <v>309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x14ac:dyDescent="0.25">
      <c r="A106" s="9" t="s">
        <v>310</v>
      </c>
      <c r="B106" s="12" t="s">
        <v>309</v>
      </c>
      <c r="C106" s="17">
        <v>4000</v>
      </c>
      <c r="D106" s="15" t="s">
        <v>23</v>
      </c>
      <c r="E106" s="20">
        <v>42534.254973172996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310</v>
      </c>
      <c r="B107" s="12" t="s">
        <v>309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310</v>
      </c>
      <c r="B108" s="12" t="s">
        <v>309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310</v>
      </c>
      <c r="B109" s="12" t="s">
        <v>309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310</v>
      </c>
      <c r="B110" s="12" t="s">
        <v>309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310</v>
      </c>
      <c r="B111" s="12" t="s">
        <v>309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310</v>
      </c>
      <c r="B112" s="12" t="s">
        <v>309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x14ac:dyDescent="0.25">
      <c r="A113" s="9" t="s">
        <v>310</v>
      </c>
      <c r="B113" s="12" t="s">
        <v>309</v>
      </c>
      <c r="C113" s="17">
        <v>44106</v>
      </c>
      <c r="D113" s="22" t="s">
        <v>122</v>
      </c>
      <c r="E113" s="11">
        <v>42534.254973172996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310</v>
      </c>
      <c r="B114" s="12" t="s">
        <v>309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310</v>
      </c>
      <c r="B115" s="12" t="s">
        <v>309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310</v>
      </c>
      <c r="B116" s="12" t="s">
        <v>309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x14ac:dyDescent="0.25">
      <c r="A117" s="9" t="s">
        <v>310</v>
      </c>
      <c r="B117" s="12" t="s">
        <v>309</v>
      </c>
      <c r="C117" s="17">
        <v>5000</v>
      </c>
      <c r="D117" s="15" t="s">
        <v>740</v>
      </c>
      <c r="E117" s="20">
        <v>7376.5796083241576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x14ac:dyDescent="0.25">
      <c r="A118" s="9" t="s">
        <v>310</v>
      </c>
      <c r="B118" s="12" t="s">
        <v>309</v>
      </c>
      <c r="C118" s="17">
        <v>51101</v>
      </c>
      <c r="D118" s="14" t="s">
        <v>126</v>
      </c>
      <c r="E118" s="11">
        <v>679.72198007448526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310</v>
      </c>
      <c r="B119" s="12" t="s">
        <v>309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310</v>
      </c>
      <c r="B120" s="12" t="s">
        <v>309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x14ac:dyDescent="0.25">
      <c r="A121" s="9" t="s">
        <v>310</v>
      </c>
      <c r="B121" s="12" t="s">
        <v>309</v>
      </c>
      <c r="C121" s="17">
        <v>51501</v>
      </c>
      <c r="D121" s="14" t="s">
        <v>129</v>
      </c>
      <c r="E121" s="11">
        <v>3973.6154268453402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310</v>
      </c>
      <c r="B122" s="12" t="s">
        <v>309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310</v>
      </c>
      <c r="B123" s="12" t="s">
        <v>309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310</v>
      </c>
      <c r="B124" s="12" t="s">
        <v>309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310</v>
      </c>
      <c r="B125" s="12" t="s">
        <v>309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310</v>
      </c>
      <c r="B126" s="12" t="s">
        <v>309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310</v>
      </c>
      <c r="B127" s="12" t="s">
        <v>309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x14ac:dyDescent="0.25">
      <c r="A128" s="9" t="s">
        <v>310</v>
      </c>
      <c r="B128" s="12" t="s">
        <v>309</v>
      </c>
      <c r="C128" s="17">
        <v>56501</v>
      </c>
      <c r="D128" s="14" t="s">
        <v>135</v>
      </c>
      <c r="E128" s="11">
        <v>1936.7201240086531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310</v>
      </c>
      <c r="B129" s="12" t="s">
        <v>309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x14ac:dyDescent="0.25">
      <c r="A130" s="9" t="s">
        <v>310</v>
      </c>
      <c r="B130" s="12" t="s">
        <v>309</v>
      </c>
      <c r="C130" s="17">
        <v>56701</v>
      </c>
      <c r="D130" s="14" t="s">
        <v>137</v>
      </c>
      <c r="E130" s="11">
        <v>786.52207739567962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310</v>
      </c>
      <c r="B131" s="12" t="s">
        <v>309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310</v>
      </c>
      <c r="B132" s="12" t="s">
        <v>309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310</v>
      </c>
      <c r="B133" s="12" t="s">
        <v>309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310</v>
      </c>
      <c r="B134" s="12" t="s">
        <v>309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310</v>
      </c>
      <c r="B135" s="12" t="s">
        <v>309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310</v>
      </c>
      <c r="B136" s="12" t="s">
        <v>309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310</v>
      </c>
      <c r="B137" s="12" t="s">
        <v>309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310</v>
      </c>
      <c r="B138" s="12" t="s">
        <v>309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310</v>
      </c>
      <c r="B139" s="12" t="s">
        <v>309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310</v>
      </c>
      <c r="B140" s="12" t="s">
        <v>309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310</v>
      </c>
      <c r="B141" s="12" t="s">
        <v>309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310</v>
      </c>
      <c r="B142" s="12" t="s">
        <v>309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310</v>
      </c>
      <c r="B143" s="12" t="s">
        <v>309</v>
      </c>
      <c r="C143" s="62" t="s">
        <v>742</v>
      </c>
      <c r="D143" s="62"/>
      <c r="E143" s="19">
        <v>289535.35799352947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311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251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252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253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313</v>
      </c>
      <c r="B10" s="12" t="s">
        <v>312</v>
      </c>
      <c r="C10" s="17">
        <v>1000</v>
      </c>
      <c r="D10" s="15" t="s">
        <v>19</v>
      </c>
      <c r="E10" s="20">
        <v>209809.16034730809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313</v>
      </c>
      <c r="B11" s="12" t="s">
        <v>312</v>
      </c>
      <c r="C11" s="17">
        <v>11301</v>
      </c>
      <c r="D11" s="14" t="s">
        <v>26</v>
      </c>
      <c r="E11" s="11">
        <v>152428.60108204623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313</v>
      </c>
      <c r="B12" s="12" t="s">
        <v>312</v>
      </c>
      <c r="C12" s="17">
        <v>12201</v>
      </c>
      <c r="D12" s="14" t="s">
        <v>27</v>
      </c>
      <c r="E12" s="11">
        <v>16874.999994109934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313</v>
      </c>
      <c r="B13" s="12" t="s">
        <v>312</v>
      </c>
      <c r="C13" s="17">
        <v>13101</v>
      </c>
      <c r="D13" s="14" t="s">
        <v>28</v>
      </c>
      <c r="E13" s="11">
        <v>93.518540967358234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313</v>
      </c>
      <c r="B14" s="12" t="s">
        <v>312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313</v>
      </c>
      <c r="B15" s="12" t="s">
        <v>312</v>
      </c>
      <c r="C15" s="17">
        <v>13201</v>
      </c>
      <c r="D15" s="14" t="s">
        <v>30</v>
      </c>
      <c r="E15" s="11">
        <v>6034.270938533793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313</v>
      </c>
      <c r="B16" s="12" t="s">
        <v>312</v>
      </c>
      <c r="C16" s="17">
        <v>13202</v>
      </c>
      <c r="D16" s="14" t="s">
        <v>31</v>
      </c>
      <c r="E16" s="11">
        <v>28815.269793592288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x14ac:dyDescent="0.25">
      <c r="A17" s="9" t="s">
        <v>313</v>
      </c>
      <c r="B17" s="12" t="s">
        <v>312</v>
      </c>
      <c r="C17" s="17">
        <v>13301</v>
      </c>
      <c r="D17" s="14" t="s">
        <v>32</v>
      </c>
      <c r="E17" s="11">
        <v>312.4999998909247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313</v>
      </c>
      <c r="B18" s="12" t="s">
        <v>312</v>
      </c>
      <c r="C18" s="17">
        <v>13403</v>
      </c>
      <c r="D18" s="14" t="s">
        <v>33</v>
      </c>
      <c r="E18" s="11">
        <v>2999.9999989528774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313</v>
      </c>
      <c r="B19" s="12" t="s">
        <v>312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313</v>
      </c>
      <c r="B20" s="12" t="s">
        <v>312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313</v>
      </c>
      <c r="B21" s="12" t="s">
        <v>312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313</v>
      </c>
      <c r="B22" s="12" t="s">
        <v>312</v>
      </c>
      <c r="C22" s="17">
        <v>14403</v>
      </c>
      <c r="D22" s="14" t="s">
        <v>37</v>
      </c>
      <c r="E22" s="11">
        <v>2249.9999992146577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313</v>
      </c>
      <c r="B23" s="12" t="s">
        <v>312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313</v>
      </c>
      <c r="B24" s="12" t="s">
        <v>312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313</v>
      </c>
      <c r="B25" s="12" t="s">
        <v>312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313</v>
      </c>
      <c r="B26" s="12" t="s">
        <v>312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313</v>
      </c>
      <c r="B27" s="12" t="s">
        <v>312</v>
      </c>
      <c r="C27" s="17">
        <v>2000</v>
      </c>
      <c r="D27" s="15" t="s">
        <v>21</v>
      </c>
      <c r="E27" s="20">
        <v>9228.7037979695142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313</v>
      </c>
      <c r="B28" s="12" t="s">
        <v>312</v>
      </c>
      <c r="C28" s="17">
        <v>21101</v>
      </c>
      <c r="D28" s="22" t="s">
        <v>42</v>
      </c>
      <c r="E28" s="11">
        <v>406.54606894545486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hidden="1" x14ac:dyDescent="0.25">
      <c r="A29" s="9" t="s">
        <v>313</v>
      </c>
      <c r="B29" s="12" t="s">
        <v>312</v>
      </c>
      <c r="C29" s="17">
        <v>21201</v>
      </c>
      <c r="D29" s="22" t="s">
        <v>43</v>
      </c>
      <c r="E29" s="11">
        <v>0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313</v>
      </c>
      <c r="B30" s="12" t="s">
        <v>312</v>
      </c>
      <c r="C30" s="17">
        <v>21401</v>
      </c>
      <c r="D30" s="22" t="s">
        <v>44</v>
      </c>
      <c r="E30" s="11">
        <v>84.231666223247643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313</v>
      </c>
      <c r="B31" s="12" t="s">
        <v>312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x14ac:dyDescent="0.25">
      <c r="A32" s="9" t="s">
        <v>313</v>
      </c>
      <c r="B32" s="12" t="s">
        <v>312</v>
      </c>
      <c r="C32" s="17">
        <v>21601</v>
      </c>
      <c r="D32" s="22" t="s">
        <v>46</v>
      </c>
      <c r="E32" s="11">
        <v>34.546961049021995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313</v>
      </c>
      <c r="B33" s="12" t="s">
        <v>312</v>
      </c>
      <c r="C33" s="17">
        <v>22102</v>
      </c>
      <c r="D33" s="22" t="s">
        <v>47</v>
      </c>
      <c r="E33" s="11">
        <v>152.08954657703399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313</v>
      </c>
      <c r="B34" s="12" t="s">
        <v>312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x14ac:dyDescent="0.25">
      <c r="A35" s="9" t="s">
        <v>313</v>
      </c>
      <c r="B35" s="12" t="s">
        <v>312</v>
      </c>
      <c r="C35" s="17">
        <v>22104</v>
      </c>
      <c r="D35" s="22" t="s">
        <v>49</v>
      </c>
      <c r="E35" s="11">
        <v>18.353230025707632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313</v>
      </c>
      <c r="B36" s="12" t="s">
        <v>312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313</v>
      </c>
      <c r="B37" s="12" t="s">
        <v>312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313</v>
      </c>
      <c r="B38" s="12" t="s">
        <v>312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313</v>
      </c>
      <c r="B39" s="12" t="s">
        <v>312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313</v>
      </c>
      <c r="B40" s="12" t="s">
        <v>312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313</v>
      </c>
      <c r="B41" s="12" t="s">
        <v>312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313</v>
      </c>
      <c r="B42" s="12" t="s">
        <v>312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x14ac:dyDescent="0.25">
      <c r="A43" s="9" t="s">
        <v>313</v>
      </c>
      <c r="B43" s="12" t="s">
        <v>312</v>
      </c>
      <c r="C43" s="17">
        <v>24801</v>
      </c>
      <c r="D43" s="22" t="s">
        <v>56</v>
      </c>
      <c r="E43" s="11">
        <v>610.33492577785216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313</v>
      </c>
      <c r="B44" s="12" t="s">
        <v>312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313</v>
      </c>
      <c r="B45" s="12" t="s">
        <v>312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313</v>
      </c>
      <c r="B46" s="12" t="s">
        <v>312</v>
      </c>
      <c r="C46" s="17">
        <v>25301</v>
      </c>
      <c r="D46" s="22" t="s">
        <v>59</v>
      </c>
      <c r="E46" s="11">
        <v>3140.2708864045167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313</v>
      </c>
      <c r="B47" s="12" t="s">
        <v>312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313</v>
      </c>
      <c r="B48" s="12" t="s">
        <v>312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313</v>
      </c>
      <c r="B49" s="12" t="s">
        <v>312</v>
      </c>
      <c r="C49" s="17">
        <v>26103</v>
      </c>
      <c r="D49" s="22" t="s">
        <v>62</v>
      </c>
      <c r="E49" s="11">
        <v>3981.5331072740428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313</v>
      </c>
      <c r="B50" s="12" t="s">
        <v>312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313</v>
      </c>
      <c r="B51" s="12" t="s">
        <v>312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313</v>
      </c>
      <c r="B52" s="12" t="s">
        <v>312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313</v>
      </c>
      <c r="B53" s="12" t="s">
        <v>312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313</v>
      </c>
      <c r="B54" s="12" t="s">
        <v>312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313</v>
      </c>
      <c r="B55" s="12" t="s">
        <v>312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313</v>
      </c>
      <c r="B56" s="12" t="s">
        <v>312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313</v>
      </c>
      <c r="B57" s="12" t="s">
        <v>312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313</v>
      </c>
      <c r="B58" s="12" t="s">
        <v>312</v>
      </c>
      <c r="C58" s="17">
        <v>29101</v>
      </c>
      <c r="D58" s="22" t="s">
        <v>71</v>
      </c>
      <c r="E58" s="11">
        <v>144.69995659299909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x14ac:dyDescent="0.25">
      <c r="A59" s="9" t="s">
        <v>313</v>
      </c>
      <c r="B59" s="12" t="s">
        <v>312</v>
      </c>
      <c r="C59" s="17">
        <v>29201</v>
      </c>
      <c r="D59" s="22" t="s">
        <v>72</v>
      </c>
      <c r="E59" s="11">
        <v>316.19176518563114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313</v>
      </c>
      <c r="B60" s="12" t="s">
        <v>312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313</v>
      </c>
      <c r="B61" s="12" t="s">
        <v>312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x14ac:dyDescent="0.25">
      <c r="A62" s="9" t="s">
        <v>313</v>
      </c>
      <c r="B62" s="12" t="s">
        <v>312</v>
      </c>
      <c r="C62" s="17">
        <v>29601</v>
      </c>
      <c r="D62" s="22" t="s">
        <v>75</v>
      </c>
      <c r="E62" s="11">
        <v>339.90568391400546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313</v>
      </c>
      <c r="B63" s="12" t="s">
        <v>312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313</v>
      </c>
      <c r="B64" s="12" t="s">
        <v>312</v>
      </c>
      <c r="C64" s="17">
        <v>3000</v>
      </c>
      <c r="D64" s="15" t="s">
        <v>22</v>
      </c>
      <c r="E64" s="20">
        <v>20586.659367814413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x14ac:dyDescent="0.25">
      <c r="A65" s="9" t="s">
        <v>313</v>
      </c>
      <c r="B65" s="12" t="s">
        <v>312</v>
      </c>
      <c r="C65" s="17">
        <v>31101</v>
      </c>
      <c r="D65" s="22" t="s">
        <v>77</v>
      </c>
      <c r="E65" s="11">
        <v>791.38380961721828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313</v>
      </c>
      <c r="B66" s="12" t="s">
        <v>312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313</v>
      </c>
      <c r="B67" s="12" t="s">
        <v>312</v>
      </c>
      <c r="C67" s="17">
        <v>31401</v>
      </c>
      <c r="D67" s="22" t="s">
        <v>79</v>
      </c>
      <c r="E67" s="11">
        <v>573.83547613016788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313</v>
      </c>
      <c r="B68" s="12" t="s">
        <v>312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x14ac:dyDescent="0.25">
      <c r="A69" s="9" t="s">
        <v>313</v>
      </c>
      <c r="B69" s="12" t="s">
        <v>312</v>
      </c>
      <c r="C69" s="17">
        <v>31601</v>
      </c>
      <c r="D69" s="22" t="s">
        <v>81</v>
      </c>
      <c r="E69" s="11">
        <v>10.771021882054928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313</v>
      </c>
      <c r="B70" s="12" t="s">
        <v>312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313</v>
      </c>
      <c r="B71" s="12" t="s">
        <v>312</v>
      </c>
      <c r="C71" s="17">
        <v>31801</v>
      </c>
      <c r="D71" s="22" t="s">
        <v>83</v>
      </c>
      <c r="E71" s="11">
        <v>9.6939196938494359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313</v>
      </c>
      <c r="B72" s="12" t="s">
        <v>312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x14ac:dyDescent="0.25">
      <c r="A73" s="9" t="s">
        <v>313</v>
      </c>
      <c r="B73" s="12" t="s">
        <v>312</v>
      </c>
      <c r="C73" s="17">
        <v>32201</v>
      </c>
      <c r="D73" s="22" t="s">
        <v>85</v>
      </c>
      <c r="E73" s="11">
        <v>6599.999997696329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x14ac:dyDescent="0.25">
      <c r="A74" s="9" t="s">
        <v>313</v>
      </c>
      <c r="B74" s="12" t="s">
        <v>312</v>
      </c>
      <c r="C74" s="17">
        <v>32303</v>
      </c>
      <c r="D74" s="22" t="s">
        <v>86</v>
      </c>
      <c r="E74" s="11">
        <v>2500.1841510229624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313</v>
      </c>
      <c r="B75" s="12" t="s">
        <v>312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313</v>
      </c>
      <c r="B76" s="12" t="s">
        <v>312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313</v>
      </c>
      <c r="B77" s="12" t="s">
        <v>312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313</v>
      </c>
      <c r="B78" s="12" t="s">
        <v>312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313</v>
      </c>
      <c r="B79" s="12" t="s">
        <v>312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313</v>
      </c>
      <c r="B80" s="12" t="s">
        <v>312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313</v>
      </c>
      <c r="B81" s="12" t="s">
        <v>312</v>
      </c>
      <c r="C81" s="17">
        <v>33603</v>
      </c>
      <c r="D81" s="22" t="s">
        <v>93</v>
      </c>
      <c r="E81" s="11">
        <v>257.12371421037233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313</v>
      </c>
      <c r="B82" s="12" t="s">
        <v>312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313</v>
      </c>
      <c r="B83" s="12" t="s">
        <v>312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313</v>
      </c>
      <c r="B84" s="12" t="s">
        <v>312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x14ac:dyDescent="0.25">
      <c r="A85" s="9" t="s">
        <v>313</v>
      </c>
      <c r="B85" s="12" t="s">
        <v>312</v>
      </c>
      <c r="C85" s="17">
        <v>34701</v>
      </c>
      <c r="D85" s="22" t="s">
        <v>96</v>
      </c>
      <c r="E85" s="11">
        <v>3226.0467929754391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313</v>
      </c>
      <c r="B86" s="12" t="s">
        <v>312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x14ac:dyDescent="0.25">
      <c r="A87" s="9" t="s">
        <v>313</v>
      </c>
      <c r="B87" s="12" t="s">
        <v>312</v>
      </c>
      <c r="C87" s="17">
        <v>35102</v>
      </c>
      <c r="D87" s="22" t="s">
        <v>98</v>
      </c>
      <c r="E87" s="11">
        <v>1336.8563685716158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313</v>
      </c>
      <c r="B88" s="12" t="s">
        <v>312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x14ac:dyDescent="0.25">
      <c r="A89" s="9" t="s">
        <v>313</v>
      </c>
      <c r="B89" s="12" t="s">
        <v>312</v>
      </c>
      <c r="C89" s="17">
        <v>35201</v>
      </c>
      <c r="D89" s="22" t="s">
        <v>100</v>
      </c>
      <c r="E89" s="11">
        <v>234.26198813161849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313</v>
      </c>
      <c r="B90" s="12" t="s">
        <v>312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x14ac:dyDescent="0.25">
      <c r="A91" s="9" t="s">
        <v>313</v>
      </c>
      <c r="B91" s="12" t="s">
        <v>312</v>
      </c>
      <c r="C91" s="17">
        <v>35501</v>
      </c>
      <c r="D91" s="22" t="s">
        <v>102</v>
      </c>
      <c r="E91" s="11">
        <v>462.13255092230497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313</v>
      </c>
      <c r="B92" s="12" t="s">
        <v>312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x14ac:dyDescent="0.25">
      <c r="A93" s="9" t="s">
        <v>313</v>
      </c>
      <c r="B93" s="12" t="s">
        <v>312</v>
      </c>
      <c r="C93" s="17">
        <v>35801</v>
      </c>
      <c r="D93" s="22" t="s">
        <v>104</v>
      </c>
      <c r="E93" s="11">
        <v>268.11487658994486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313</v>
      </c>
      <c r="B94" s="12" t="s">
        <v>312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313</v>
      </c>
      <c r="B95" s="12" t="s">
        <v>312</v>
      </c>
      <c r="C95" s="17">
        <v>37501</v>
      </c>
      <c r="D95" s="22" t="s">
        <v>106</v>
      </c>
      <c r="E95" s="11">
        <v>1099.5344662135185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313</v>
      </c>
      <c r="B96" s="12" t="s">
        <v>312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x14ac:dyDescent="0.25">
      <c r="A97" s="9" t="s">
        <v>313</v>
      </c>
      <c r="B97" s="12" t="s">
        <v>312</v>
      </c>
      <c r="C97" s="17">
        <v>38101</v>
      </c>
      <c r="D97" s="22" t="s">
        <v>108</v>
      </c>
      <c r="E97" s="11">
        <v>67.318886762843306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x14ac:dyDescent="0.25">
      <c r="A98" s="9" t="s">
        <v>313</v>
      </c>
      <c r="B98" s="12" t="s">
        <v>312</v>
      </c>
      <c r="C98" s="17">
        <v>38201</v>
      </c>
      <c r="D98" s="22" t="s">
        <v>109</v>
      </c>
      <c r="E98" s="11">
        <v>736.62453791749078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313</v>
      </c>
      <c r="B99" s="12" t="s">
        <v>312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313</v>
      </c>
      <c r="B100" s="12" t="s">
        <v>312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313</v>
      </c>
      <c r="B101" s="12" t="s">
        <v>312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313</v>
      </c>
      <c r="B102" s="12" t="s">
        <v>312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313</v>
      </c>
      <c r="B103" s="12" t="s">
        <v>312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313</v>
      </c>
      <c r="B104" s="12" t="s">
        <v>312</v>
      </c>
      <c r="C104" s="17">
        <v>39801</v>
      </c>
      <c r="D104" s="22" t="s">
        <v>114</v>
      </c>
      <c r="E104" s="11">
        <v>2412.7766073572207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313</v>
      </c>
      <c r="B105" s="12" t="s">
        <v>312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x14ac:dyDescent="0.25">
      <c r="A106" s="9" t="s">
        <v>313</v>
      </c>
      <c r="B106" s="12" t="s">
        <v>312</v>
      </c>
      <c r="C106" s="17">
        <v>4000</v>
      </c>
      <c r="D106" s="15" t="s">
        <v>23</v>
      </c>
      <c r="E106" s="20">
        <v>42534.254973172996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313</v>
      </c>
      <c r="B107" s="12" t="s">
        <v>312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313</v>
      </c>
      <c r="B108" s="12" t="s">
        <v>312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313</v>
      </c>
      <c r="B109" s="12" t="s">
        <v>312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313</v>
      </c>
      <c r="B110" s="12" t="s">
        <v>312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313</v>
      </c>
      <c r="B111" s="12" t="s">
        <v>312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313</v>
      </c>
      <c r="B112" s="12" t="s">
        <v>312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x14ac:dyDescent="0.25">
      <c r="A113" s="9" t="s">
        <v>313</v>
      </c>
      <c r="B113" s="12" t="s">
        <v>312</v>
      </c>
      <c r="C113" s="17">
        <v>44106</v>
      </c>
      <c r="D113" s="22" t="s">
        <v>122</v>
      </c>
      <c r="E113" s="11">
        <v>42534.254973172996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313</v>
      </c>
      <c r="B114" s="12" t="s">
        <v>312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313</v>
      </c>
      <c r="B115" s="12" t="s">
        <v>312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313</v>
      </c>
      <c r="B116" s="12" t="s">
        <v>312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x14ac:dyDescent="0.25">
      <c r="A117" s="9" t="s">
        <v>313</v>
      </c>
      <c r="B117" s="12" t="s">
        <v>312</v>
      </c>
      <c r="C117" s="17">
        <v>5000</v>
      </c>
      <c r="D117" s="15" t="s">
        <v>740</v>
      </c>
      <c r="E117" s="20">
        <v>7376.5796083241576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x14ac:dyDescent="0.25">
      <c r="A118" s="9" t="s">
        <v>313</v>
      </c>
      <c r="B118" s="12" t="s">
        <v>312</v>
      </c>
      <c r="C118" s="17">
        <v>51101</v>
      </c>
      <c r="D118" s="14" t="s">
        <v>126</v>
      </c>
      <c r="E118" s="11">
        <v>679.72198007448526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313</v>
      </c>
      <c r="B119" s="12" t="s">
        <v>312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313</v>
      </c>
      <c r="B120" s="12" t="s">
        <v>312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x14ac:dyDescent="0.25">
      <c r="A121" s="9" t="s">
        <v>313</v>
      </c>
      <c r="B121" s="12" t="s">
        <v>312</v>
      </c>
      <c r="C121" s="17">
        <v>51501</v>
      </c>
      <c r="D121" s="14" t="s">
        <v>129</v>
      </c>
      <c r="E121" s="11">
        <v>3973.6154268453402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313</v>
      </c>
      <c r="B122" s="12" t="s">
        <v>312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313</v>
      </c>
      <c r="B123" s="12" t="s">
        <v>312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313</v>
      </c>
      <c r="B124" s="12" t="s">
        <v>312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313</v>
      </c>
      <c r="B125" s="12" t="s">
        <v>312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313</v>
      </c>
      <c r="B126" s="12" t="s">
        <v>312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313</v>
      </c>
      <c r="B127" s="12" t="s">
        <v>312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x14ac:dyDescent="0.25">
      <c r="A128" s="9" t="s">
        <v>313</v>
      </c>
      <c r="B128" s="12" t="s">
        <v>312</v>
      </c>
      <c r="C128" s="17">
        <v>56501</v>
      </c>
      <c r="D128" s="14" t="s">
        <v>135</v>
      </c>
      <c r="E128" s="11">
        <v>1936.7201240086531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313</v>
      </c>
      <c r="B129" s="12" t="s">
        <v>312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x14ac:dyDescent="0.25">
      <c r="A130" s="9" t="s">
        <v>313</v>
      </c>
      <c r="B130" s="12" t="s">
        <v>312</v>
      </c>
      <c r="C130" s="17">
        <v>56701</v>
      </c>
      <c r="D130" s="14" t="s">
        <v>137</v>
      </c>
      <c r="E130" s="11">
        <v>786.52207739567962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313</v>
      </c>
      <c r="B131" s="12" t="s">
        <v>312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313</v>
      </c>
      <c r="B132" s="12" t="s">
        <v>312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313</v>
      </c>
      <c r="B133" s="12" t="s">
        <v>312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313</v>
      </c>
      <c r="B134" s="12" t="s">
        <v>312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313</v>
      </c>
      <c r="B135" s="12" t="s">
        <v>312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313</v>
      </c>
      <c r="B136" s="12" t="s">
        <v>312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313</v>
      </c>
      <c r="B137" s="12" t="s">
        <v>312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313</v>
      </c>
      <c r="B138" s="12" t="s">
        <v>312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313</v>
      </c>
      <c r="B139" s="12" t="s">
        <v>312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313</v>
      </c>
      <c r="B140" s="12" t="s">
        <v>312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313</v>
      </c>
      <c r="B141" s="12" t="s">
        <v>312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313</v>
      </c>
      <c r="B142" s="12" t="s">
        <v>312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313</v>
      </c>
      <c r="B143" s="12" t="s">
        <v>312</v>
      </c>
      <c r="C143" s="62" t="s">
        <v>742</v>
      </c>
      <c r="D143" s="62"/>
      <c r="E143" s="19">
        <v>289535.35799352947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311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251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252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257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315</v>
      </c>
      <c r="B10" s="24" t="s">
        <v>314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315</v>
      </c>
      <c r="B11" s="24" t="s">
        <v>314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315</v>
      </c>
      <c r="B12" s="24" t="s">
        <v>314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315</v>
      </c>
      <c r="B13" s="24" t="s">
        <v>314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315</v>
      </c>
      <c r="B14" s="24" t="s">
        <v>314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315</v>
      </c>
      <c r="B15" s="24" t="s">
        <v>314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315</v>
      </c>
      <c r="B16" s="24" t="s">
        <v>314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315</v>
      </c>
      <c r="B17" s="24" t="s">
        <v>314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315</v>
      </c>
      <c r="B18" s="24" t="s">
        <v>314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315</v>
      </c>
      <c r="B19" s="24" t="s">
        <v>314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315</v>
      </c>
      <c r="B20" s="24" t="s">
        <v>314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315</v>
      </c>
      <c r="B21" s="24" t="s">
        <v>314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315</v>
      </c>
      <c r="B22" s="24" t="s">
        <v>314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315</v>
      </c>
      <c r="B23" s="24" t="s">
        <v>314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315</v>
      </c>
      <c r="B24" s="24" t="s">
        <v>314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315</v>
      </c>
      <c r="B25" s="24" t="s">
        <v>314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315</v>
      </c>
      <c r="B26" s="24" t="s">
        <v>314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315</v>
      </c>
      <c r="B27" s="24" t="s">
        <v>314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315</v>
      </c>
      <c r="B28" s="24" t="s">
        <v>314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315</v>
      </c>
      <c r="B29" s="24" t="s">
        <v>314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315</v>
      </c>
      <c r="B30" s="24" t="s">
        <v>314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315</v>
      </c>
      <c r="B31" s="24" t="s">
        <v>314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315</v>
      </c>
      <c r="B32" s="24" t="s">
        <v>314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315</v>
      </c>
      <c r="B33" s="24" t="s">
        <v>314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315</v>
      </c>
      <c r="B34" s="24" t="s">
        <v>314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315</v>
      </c>
      <c r="B35" s="24" t="s">
        <v>314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315</v>
      </c>
      <c r="B36" s="24" t="s">
        <v>314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315</v>
      </c>
      <c r="B37" s="24" t="s">
        <v>314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315</v>
      </c>
      <c r="B38" s="24" t="s">
        <v>314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315</v>
      </c>
      <c r="B39" s="24" t="s">
        <v>314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315</v>
      </c>
      <c r="B40" s="24" t="s">
        <v>314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315</v>
      </c>
      <c r="B41" s="24" t="s">
        <v>314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315</v>
      </c>
      <c r="B42" s="24" t="s">
        <v>314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315</v>
      </c>
      <c r="B43" s="24" t="s">
        <v>314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315</v>
      </c>
      <c r="B44" s="24" t="s">
        <v>314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315</v>
      </c>
      <c r="B45" s="24" t="s">
        <v>314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315</v>
      </c>
      <c r="B46" s="24" t="s">
        <v>314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315</v>
      </c>
      <c r="B47" s="24" t="s">
        <v>314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315</v>
      </c>
      <c r="B48" s="24" t="s">
        <v>314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315</v>
      </c>
      <c r="B49" s="24" t="s">
        <v>314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315</v>
      </c>
      <c r="B50" s="24" t="s">
        <v>314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315</v>
      </c>
      <c r="B51" s="24" t="s">
        <v>314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315</v>
      </c>
      <c r="B52" s="24" t="s">
        <v>314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315</v>
      </c>
      <c r="B53" s="24" t="s">
        <v>314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315</v>
      </c>
      <c r="B54" s="24" t="s">
        <v>314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315</v>
      </c>
      <c r="B55" s="24" t="s">
        <v>314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315</v>
      </c>
      <c r="B56" s="24" t="s">
        <v>314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315</v>
      </c>
      <c r="B57" s="24" t="s">
        <v>314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315</v>
      </c>
      <c r="B58" s="24" t="s">
        <v>314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315</v>
      </c>
      <c r="B59" s="24" t="s">
        <v>314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315</v>
      </c>
      <c r="B60" s="24" t="s">
        <v>314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315</v>
      </c>
      <c r="B61" s="24" t="s">
        <v>314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315</v>
      </c>
      <c r="B62" s="24" t="s">
        <v>314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315</v>
      </c>
      <c r="B63" s="24" t="s">
        <v>314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315</v>
      </c>
      <c r="B64" s="24" t="s">
        <v>314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315</v>
      </c>
      <c r="B65" s="24" t="s">
        <v>314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315</v>
      </c>
      <c r="B66" s="24" t="s">
        <v>314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315</v>
      </c>
      <c r="B67" s="24" t="s">
        <v>314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315</v>
      </c>
      <c r="B68" s="24" t="s">
        <v>314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315</v>
      </c>
      <c r="B69" s="24" t="s">
        <v>314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315</v>
      </c>
      <c r="B70" s="24" t="s">
        <v>314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315</v>
      </c>
      <c r="B71" s="24" t="s">
        <v>314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315</v>
      </c>
      <c r="B72" s="24" t="s">
        <v>314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315</v>
      </c>
      <c r="B73" s="24" t="s">
        <v>314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315</v>
      </c>
      <c r="B74" s="24" t="s">
        <v>314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315</v>
      </c>
      <c r="B75" s="24" t="s">
        <v>314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315</v>
      </c>
      <c r="B76" s="24" t="s">
        <v>314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315</v>
      </c>
      <c r="B77" s="24" t="s">
        <v>314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315</v>
      </c>
      <c r="B78" s="24" t="s">
        <v>314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315</v>
      </c>
      <c r="B79" s="24" t="s">
        <v>314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315</v>
      </c>
      <c r="B80" s="24" t="s">
        <v>314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315</v>
      </c>
      <c r="B81" s="24" t="s">
        <v>314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315</v>
      </c>
      <c r="B82" s="24" t="s">
        <v>314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315</v>
      </c>
      <c r="B83" s="24" t="s">
        <v>314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315</v>
      </c>
      <c r="B84" s="24" t="s">
        <v>314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315</v>
      </c>
      <c r="B85" s="24" t="s">
        <v>314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315</v>
      </c>
      <c r="B86" s="24" t="s">
        <v>314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315</v>
      </c>
      <c r="B87" s="24" t="s">
        <v>314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315</v>
      </c>
      <c r="B88" s="24" t="s">
        <v>314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315</v>
      </c>
      <c r="B89" s="24" t="s">
        <v>314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315</v>
      </c>
      <c r="B90" s="24" t="s">
        <v>314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315</v>
      </c>
      <c r="B91" s="24" t="s">
        <v>314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315</v>
      </c>
      <c r="B92" s="24" t="s">
        <v>314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315</v>
      </c>
      <c r="B93" s="24" t="s">
        <v>314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315</v>
      </c>
      <c r="B94" s="24" t="s">
        <v>314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315</v>
      </c>
      <c r="B95" s="24" t="s">
        <v>314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315</v>
      </c>
      <c r="B96" s="24" t="s">
        <v>314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315</v>
      </c>
      <c r="B97" s="24" t="s">
        <v>314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315</v>
      </c>
      <c r="B98" s="24" t="s">
        <v>314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315</v>
      </c>
      <c r="B99" s="24" t="s">
        <v>314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315</v>
      </c>
      <c r="B100" s="24" t="s">
        <v>314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315</v>
      </c>
      <c r="B101" s="24" t="s">
        <v>314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315</v>
      </c>
      <c r="B102" s="24" t="s">
        <v>314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315</v>
      </c>
      <c r="B103" s="24" t="s">
        <v>314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315</v>
      </c>
      <c r="B104" s="24" t="s">
        <v>314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315</v>
      </c>
      <c r="B105" s="24" t="s">
        <v>314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315</v>
      </c>
      <c r="B106" s="24" t="s">
        <v>314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315</v>
      </c>
      <c r="B107" s="24" t="s">
        <v>314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315</v>
      </c>
      <c r="B108" s="24" t="s">
        <v>314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315</v>
      </c>
      <c r="B109" s="24" t="s">
        <v>314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315</v>
      </c>
      <c r="B110" s="24" t="s">
        <v>314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315</v>
      </c>
      <c r="B111" s="24" t="s">
        <v>314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315</v>
      </c>
      <c r="B112" s="24" t="s">
        <v>314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315</v>
      </c>
      <c r="B113" s="24" t="s">
        <v>314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315</v>
      </c>
      <c r="B114" s="24" t="s">
        <v>314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315</v>
      </c>
      <c r="B115" s="24" t="s">
        <v>314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315</v>
      </c>
      <c r="B116" s="24" t="s">
        <v>314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315</v>
      </c>
      <c r="B117" s="24" t="s">
        <v>314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315</v>
      </c>
      <c r="B118" s="24" t="s">
        <v>314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315</v>
      </c>
      <c r="B119" s="24" t="s">
        <v>314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315</v>
      </c>
      <c r="B120" s="24" t="s">
        <v>314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315</v>
      </c>
      <c r="B121" s="24" t="s">
        <v>314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315</v>
      </c>
      <c r="B122" s="24" t="s">
        <v>314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315</v>
      </c>
      <c r="B123" s="24" t="s">
        <v>314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315</v>
      </c>
      <c r="B124" s="24" t="s">
        <v>314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315</v>
      </c>
      <c r="B125" s="24" t="s">
        <v>314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315</v>
      </c>
      <c r="B126" s="24" t="s">
        <v>314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315</v>
      </c>
      <c r="B127" s="24" t="s">
        <v>314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315</v>
      </c>
      <c r="B128" s="24" t="s">
        <v>314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315</v>
      </c>
      <c r="B129" s="24" t="s">
        <v>314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315</v>
      </c>
      <c r="B130" s="24" t="s">
        <v>314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315</v>
      </c>
      <c r="B131" s="24" t="s">
        <v>314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315</v>
      </c>
      <c r="B132" s="24" t="s">
        <v>314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315</v>
      </c>
      <c r="B133" s="24" t="s">
        <v>314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315</v>
      </c>
      <c r="B134" s="24" t="s">
        <v>314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315</v>
      </c>
      <c r="B135" s="24" t="s">
        <v>314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315</v>
      </c>
      <c r="B136" s="24" t="s">
        <v>314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315</v>
      </c>
      <c r="B137" s="24" t="s">
        <v>314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315</v>
      </c>
      <c r="B138" s="24" t="s">
        <v>314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315</v>
      </c>
      <c r="B139" s="24" t="s">
        <v>314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315</v>
      </c>
      <c r="B140" s="24" t="s">
        <v>314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315</v>
      </c>
      <c r="B141" s="24" t="s">
        <v>314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315</v>
      </c>
      <c r="B142" s="24" t="s">
        <v>314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315</v>
      </c>
      <c r="B143" s="24" t="s">
        <v>314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82" workbookViewId="0">
      <selection sqref="A1:Q142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8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2" spans="1:19" x14ac:dyDescent="0.2">
      <c r="C2" s="1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171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61" t="s">
        <v>158</v>
      </c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</row>
    <row r="6" spans="1:19" ht="15" x14ac:dyDescent="0.2">
      <c r="A6" s="51" t="s">
        <v>151</v>
      </c>
      <c r="B6" s="52"/>
      <c r="C6" s="53" t="s">
        <v>157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</row>
    <row r="7" spans="1:19" ht="15" x14ac:dyDescent="0.2">
      <c r="A7" s="37" t="s">
        <v>152</v>
      </c>
      <c r="B7" s="38"/>
      <c r="C7" s="39" t="s">
        <v>156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170</v>
      </c>
      <c r="B10" s="12" t="s">
        <v>169</v>
      </c>
      <c r="C10" s="17">
        <v>1000</v>
      </c>
      <c r="D10" s="15" t="s">
        <v>19</v>
      </c>
      <c r="E10" s="20">
        <v>735904.82141056005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170</v>
      </c>
      <c r="B11" s="12" t="s">
        <v>169</v>
      </c>
      <c r="C11" s="17">
        <v>11301</v>
      </c>
      <c r="D11" s="14" t="s">
        <v>26</v>
      </c>
      <c r="E11" s="11">
        <v>483995.11759200005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x14ac:dyDescent="0.25">
      <c r="A12" s="9" t="s">
        <v>170</v>
      </c>
      <c r="B12" s="12" t="s">
        <v>169</v>
      </c>
      <c r="C12" s="17">
        <v>12201</v>
      </c>
      <c r="D12" s="14" t="s">
        <v>27</v>
      </c>
      <c r="E12" s="11">
        <v>130000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170</v>
      </c>
      <c r="B13" s="12" t="s">
        <v>169</v>
      </c>
      <c r="C13" s="17">
        <v>13101</v>
      </c>
      <c r="D13" s="14" t="s">
        <v>28</v>
      </c>
      <c r="E13" s="11">
        <v>4907.1703456000005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170</v>
      </c>
      <c r="B14" s="12" t="s">
        <v>169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170</v>
      </c>
      <c r="B15" s="12" t="s">
        <v>169</v>
      </c>
      <c r="C15" s="17">
        <v>13201</v>
      </c>
      <c r="D15" s="14" t="s">
        <v>30</v>
      </c>
      <c r="E15" s="11">
        <v>20507.566037760007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170</v>
      </c>
      <c r="B16" s="12" t="s">
        <v>169</v>
      </c>
      <c r="C16" s="17">
        <v>13202</v>
      </c>
      <c r="D16" s="14" t="s">
        <v>31</v>
      </c>
      <c r="E16" s="11">
        <v>91494.967435200029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170</v>
      </c>
      <c r="B17" s="12" t="s">
        <v>169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hidden="1" x14ac:dyDescent="0.25">
      <c r="A18" s="9" t="s">
        <v>170</v>
      </c>
      <c r="B18" s="12" t="s">
        <v>169</v>
      </c>
      <c r="C18" s="17">
        <v>13403</v>
      </c>
      <c r="D18" s="14" t="s">
        <v>33</v>
      </c>
      <c r="E18" s="11">
        <v>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170</v>
      </c>
      <c r="B19" s="12" t="s">
        <v>169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170</v>
      </c>
      <c r="B20" s="12" t="s">
        <v>169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170</v>
      </c>
      <c r="B21" s="12" t="s">
        <v>169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x14ac:dyDescent="0.25">
      <c r="A22" s="9" t="s">
        <v>170</v>
      </c>
      <c r="B22" s="12" t="s">
        <v>169</v>
      </c>
      <c r="C22" s="17">
        <v>14403</v>
      </c>
      <c r="D22" s="14" t="s">
        <v>37</v>
      </c>
      <c r="E22" s="11">
        <v>5000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170</v>
      </c>
      <c r="B23" s="12" t="s">
        <v>169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170</v>
      </c>
      <c r="B24" s="12" t="s">
        <v>169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170</v>
      </c>
      <c r="B25" s="12" t="s">
        <v>169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170</v>
      </c>
      <c r="B26" s="12" t="s">
        <v>169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170</v>
      </c>
      <c r="B27" s="12" t="s">
        <v>169</v>
      </c>
      <c r="C27" s="17">
        <v>2000</v>
      </c>
      <c r="D27" s="15" t="s">
        <v>21</v>
      </c>
      <c r="E27" s="20">
        <v>92763.496363984144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170</v>
      </c>
      <c r="B28" s="12" t="s">
        <v>169</v>
      </c>
      <c r="C28" s="17">
        <v>21101</v>
      </c>
      <c r="D28" s="22" t="s">
        <v>42</v>
      </c>
      <c r="E28" s="11">
        <v>10982.974690358571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170</v>
      </c>
      <c r="B29" s="12" t="s">
        <v>169</v>
      </c>
      <c r="C29" s="17">
        <v>21201</v>
      </c>
      <c r="D29" s="22" t="s">
        <v>43</v>
      </c>
      <c r="E29" s="11">
        <v>32523.283687846731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170</v>
      </c>
      <c r="B30" s="12" t="s">
        <v>169</v>
      </c>
      <c r="C30" s="17">
        <v>21401</v>
      </c>
      <c r="D30" s="22" t="s">
        <v>44</v>
      </c>
      <c r="E30" s="11">
        <v>6370.683567707978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170</v>
      </c>
      <c r="B31" s="12" t="s">
        <v>169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170</v>
      </c>
      <c r="B32" s="12" t="s">
        <v>169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170</v>
      </c>
      <c r="B33" s="12" t="s">
        <v>169</v>
      </c>
      <c r="C33" s="17">
        <v>22102</v>
      </c>
      <c r="D33" s="22" t="s">
        <v>47</v>
      </c>
      <c r="E33" s="11">
        <v>642.32441274496307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170</v>
      </c>
      <c r="B34" s="12" t="s">
        <v>169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170</v>
      </c>
      <c r="B35" s="12" t="s">
        <v>169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170</v>
      </c>
      <c r="B36" s="12" t="s">
        <v>169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170</v>
      </c>
      <c r="B37" s="12" t="s">
        <v>169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170</v>
      </c>
      <c r="B38" s="12" t="s">
        <v>169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170</v>
      </c>
      <c r="B39" s="12" t="s">
        <v>169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170</v>
      </c>
      <c r="B40" s="12" t="s">
        <v>169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x14ac:dyDescent="0.25">
      <c r="A41" s="9" t="s">
        <v>170</v>
      </c>
      <c r="B41" s="12" t="s">
        <v>169</v>
      </c>
      <c r="C41" s="17">
        <v>24601</v>
      </c>
      <c r="D41" s="22" t="s">
        <v>54</v>
      </c>
      <c r="E41" s="11">
        <v>596.57657199123139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170</v>
      </c>
      <c r="B42" s="12" t="s">
        <v>169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170</v>
      </c>
      <c r="B43" s="12" t="s">
        <v>169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170</v>
      </c>
      <c r="B44" s="12" t="s">
        <v>169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170</v>
      </c>
      <c r="B45" s="12" t="s">
        <v>169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170</v>
      </c>
      <c r="B46" s="12" t="s">
        <v>169</v>
      </c>
      <c r="C46" s="17">
        <v>25301</v>
      </c>
      <c r="D46" s="22" t="s">
        <v>59</v>
      </c>
      <c r="E46" s="11">
        <v>19894.307869309534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170</v>
      </c>
      <c r="B47" s="12" t="s">
        <v>169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170</v>
      </c>
      <c r="B48" s="12" t="s">
        <v>169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170</v>
      </c>
      <c r="B49" s="12" t="s">
        <v>169</v>
      </c>
      <c r="C49" s="17">
        <v>26103</v>
      </c>
      <c r="D49" s="22" t="s">
        <v>62</v>
      </c>
      <c r="E49" s="11">
        <v>18546.421927188541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170</v>
      </c>
      <c r="B50" s="12" t="s">
        <v>169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x14ac:dyDescent="0.25">
      <c r="A51" s="9" t="s">
        <v>170</v>
      </c>
      <c r="B51" s="12" t="s">
        <v>169</v>
      </c>
      <c r="C51" s="17">
        <v>27101</v>
      </c>
      <c r="D51" s="22" t="s">
        <v>64</v>
      </c>
      <c r="E51" s="11">
        <v>925.09552572816449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x14ac:dyDescent="0.25">
      <c r="A52" s="9" t="s">
        <v>170</v>
      </c>
      <c r="B52" s="12" t="s">
        <v>169</v>
      </c>
      <c r="C52" s="17">
        <v>27201</v>
      </c>
      <c r="D52" s="22" t="s">
        <v>65</v>
      </c>
      <c r="E52" s="11">
        <v>1613.5387076654031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170</v>
      </c>
      <c r="B53" s="12" t="s">
        <v>169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170</v>
      </c>
      <c r="B54" s="12" t="s">
        <v>169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170</v>
      </c>
      <c r="B55" s="12" t="s">
        <v>169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170</v>
      </c>
      <c r="B56" s="12" t="s">
        <v>169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170</v>
      </c>
      <c r="B57" s="12" t="s">
        <v>169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x14ac:dyDescent="0.25">
      <c r="A58" s="9" t="s">
        <v>170</v>
      </c>
      <c r="B58" s="12" t="s">
        <v>169</v>
      </c>
      <c r="C58" s="17">
        <v>29101</v>
      </c>
      <c r="D58" s="22" t="s">
        <v>71</v>
      </c>
      <c r="E58" s="11">
        <v>668.28940344302703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170</v>
      </c>
      <c r="B59" s="12" t="s">
        <v>169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170</v>
      </c>
      <c r="B60" s="12" t="s">
        <v>169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170</v>
      </c>
      <c r="B61" s="12" t="s">
        <v>169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170</v>
      </c>
      <c r="B62" s="12" t="s">
        <v>169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170</v>
      </c>
      <c r="B63" s="12" t="s">
        <v>169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170</v>
      </c>
      <c r="B64" s="12" t="s">
        <v>169</v>
      </c>
      <c r="C64" s="17">
        <v>3000</v>
      </c>
      <c r="D64" s="15" t="s">
        <v>22</v>
      </c>
      <c r="E64" s="20">
        <v>3873236.52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170</v>
      </c>
      <c r="B65" s="12" t="s">
        <v>169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170</v>
      </c>
      <c r="B66" s="12" t="s">
        <v>169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hidden="1" x14ac:dyDescent="0.25">
      <c r="A67" s="9" t="s">
        <v>170</v>
      </c>
      <c r="B67" s="12" t="s">
        <v>169</v>
      </c>
      <c r="C67" s="17">
        <v>31401</v>
      </c>
      <c r="D67" s="22" t="s">
        <v>79</v>
      </c>
      <c r="E67" s="11">
        <v>0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170</v>
      </c>
      <c r="B68" s="12" t="s">
        <v>169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170</v>
      </c>
      <c r="B69" s="12" t="s">
        <v>169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170</v>
      </c>
      <c r="B70" s="12" t="s">
        <v>169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hidden="1" x14ac:dyDescent="0.25">
      <c r="A71" s="9" t="s">
        <v>170</v>
      </c>
      <c r="B71" s="12" t="s">
        <v>169</v>
      </c>
      <c r="C71" s="17">
        <v>31801</v>
      </c>
      <c r="D71" s="22" t="s">
        <v>83</v>
      </c>
      <c r="E71" s="11">
        <v>0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170</v>
      </c>
      <c r="B72" s="12" t="s">
        <v>169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170</v>
      </c>
      <c r="B73" s="12" t="s">
        <v>169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170</v>
      </c>
      <c r="B74" s="12" t="s">
        <v>169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170</v>
      </c>
      <c r="B75" s="12" t="s">
        <v>169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170</v>
      </c>
      <c r="B76" s="12" t="s">
        <v>169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x14ac:dyDescent="0.25">
      <c r="A77" s="9" t="s">
        <v>170</v>
      </c>
      <c r="B77" s="12" t="s">
        <v>169</v>
      </c>
      <c r="C77" s="17">
        <v>33101</v>
      </c>
      <c r="D77" s="22" t="s">
        <v>89</v>
      </c>
      <c r="E77" s="11">
        <v>149988.00000000003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170</v>
      </c>
      <c r="B78" s="12" t="s">
        <v>169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x14ac:dyDescent="0.25">
      <c r="A79" s="9" t="s">
        <v>170</v>
      </c>
      <c r="B79" s="12" t="s">
        <v>169</v>
      </c>
      <c r="C79" s="17">
        <v>33301</v>
      </c>
      <c r="D79" s="22" t="s">
        <v>91</v>
      </c>
      <c r="E79" s="11">
        <v>1000.0000000000002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170</v>
      </c>
      <c r="B80" s="12" t="s">
        <v>169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170</v>
      </c>
      <c r="B81" s="12" t="s">
        <v>169</v>
      </c>
      <c r="C81" s="17">
        <v>33603</v>
      </c>
      <c r="D81" s="22" t="s">
        <v>93</v>
      </c>
      <c r="E81" s="11">
        <v>669.23000000000013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x14ac:dyDescent="0.25">
      <c r="A82" s="9" t="s">
        <v>170</v>
      </c>
      <c r="B82" s="12" t="s">
        <v>169</v>
      </c>
      <c r="C82" s="17">
        <v>33604</v>
      </c>
      <c r="D82" s="22" t="s">
        <v>738</v>
      </c>
      <c r="E82" s="11">
        <v>58000.000000000015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170</v>
      </c>
      <c r="B83" s="12" t="s">
        <v>169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170</v>
      </c>
      <c r="B84" s="12" t="s">
        <v>169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hidden="1" x14ac:dyDescent="0.25">
      <c r="A85" s="9" t="s">
        <v>170</v>
      </c>
      <c r="B85" s="12" t="s">
        <v>169</v>
      </c>
      <c r="C85" s="17">
        <v>34701</v>
      </c>
      <c r="D85" s="22" t="s">
        <v>96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170</v>
      </c>
      <c r="B86" s="12" t="s">
        <v>169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hidden="1" x14ac:dyDescent="0.25">
      <c r="A87" s="9" t="s">
        <v>170</v>
      </c>
      <c r="B87" s="12" t="s">
        <v>169</v>
      </c>
      <c r="C87" s="17">
        <v>35102</v>
      </c>
      <c r="D87" s="22" t="s">
        <v>98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170</v>
      </c>
      <c r="B88" s="12" t="s">
        <v>169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hidden="1" x14ac:dyDescent="0.25">
      <c r="A89" s="9" t="s">
        <v>170</v>
      </c>
      <c r="B89" s="12" t="s">
        <v>169</v>
      </c>
      <c r="C89" s="17">
        <v>35201</v>
      </c>
      <c r="D89" s="22" t="s">
        <v>100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170</v>
      </c>
      <c r="B90" s="12" t="s">
        <v>169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hidden="1" x14ac:dyDescent="0.25">
      <c r="A91" s="9" t="s">
        <v>170</v>
      </c>
      <c r="B91" s="12" t="s">
        <v>169</v>
      </c>
      <c r="C91" s="17">
        <v>35501</v>
      </c>
      <c r="D91" s="22" t="s">
        <v>102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170</v>
      </c>
      <c r="B92" s="12" t="s">
        <v>169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hidden="1" x14ac:dyDescent="0.25">
      <c r="A93" s="9" t="s">
        <v>170</v>
      </c>
      <c r="B93" s="12" t="s">
        <v>169</v>
      </c>
      <c r="C93" s="17">
        <v>35801</v>
      </c>
      <c r="D93" s="22" t="s">
        <v>104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x14ac:dyDescent="0.25">
      <c r="A94" s="9" t="s">
        <v>170</v>
      </c>
      <c r="B94" s="12" t="s">
        <v>169</v>
      </c>
      <c r="C94" s="17">
        <v>36101</v>
      </c>
      <c r="D94" s="22" t="s">
        <v>105</v>
      </c>
      <c r="E94" s="11">
        <v>3653347.1400000006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hidden="1" x14ac:dyDescent="0.25">
      <c r="A95" s="9" t="s">
        <v>170</v>
      </c>
      <c r="B95" s="12" t="s">
        <v>169</v>
      </c>
      <c r="C95" s="17">
        <v>37501</v>
      </c>
      <c r="D95" s="22" t="s">
        <v>106</v>
      </c>
      <c r="E95" s="11">
        <v>0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170</v>
      </c>
      <c r="B96" s="12" t="s">
        <v>169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170</v>
      </c>
      <c r="B97" s="12" t="s">
        <v>169</v>
      </c>
      <c r="C97" s="17">
        <v>38101</v>
      </c>
      <c r="D97" s="22" t="s">
        <v>108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170</v>
      </c>
      <c r="B98" s="12" t="s">
        <v>169</v>
      </c>
      <c r="C98" s="17">
        <v>38201</v>
      </c>
      <c r="D98" s="22" t="s">
        <v>109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170</v>
      </c>
      <c r="B99" s="12" t="s">
        <v>169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170</v>
      </c>
      <c r="B100" s="12" t="s">
        <v>169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170</v>
      </c>
      <c r="B101" s="12" t="s">
        <v>169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170</v>
      </c>
      <c r="B102" s="12" t="s">
        <v>169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170</v>
      </c>
      <c r="B103" s="12" t="s">
        <v>169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170</v>
      </c>
      <c r="B104" s="12" t="s">
        <v>169</v>
      </c>
      <c r="C104" s="17">
        <v>39801</v>
      </c>
      <c r="D104" s="22" t="s">
        <v>114</v>
      </c>
      <c r="E104" s="11">
        <v>10232.150000000001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170</v>
      </c>
      <c r="B105" s="12" t="s">
        <v>169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hidden="1" x14ac:dyDescent="0.25">
      <c r="A106" s="9" t="s">
        <v>170</v>
      </c>
      <c r="B106" s="12" t="s">
        <v>169</v>
      </c>
      <c r="C106" s="17">
        <v>4000</v>
      </c>
      <c r="D106" s="15" t="s">
        <v>23</v>
      </c>
      <c r="E106" s="20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170</v>
      </c>
      <c r="B107" s="12" t="s">
        <v>169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170</v>
      </c>
      <c r="B108" s="12" t="s">
        <v>169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170</v>
      </c>
      <c r="B109" s="12" t="s">
        <v>169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170</v>
      </c>
      <c r="B110" s="12" t="s">
        <v>169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170</v>
      </c>
      <c r="B111" s="12" t="s">
        <v>169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170</v>
      </c>
      <c r="B112" s="12" t="s">
        <v>169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hidden="1" x14ac:dyDescent="0.25">
      <c r="A113" s="9" t="s">
        <v>170</v>
      </c>
      <c r="B113" s="12" t="s">
        <v>169</v>
      </c>
      <c r="C113" s="17">
        <v>44106</v>
      </c>
      <c r="D113" s="22" t="s">
        <v>122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170</v>
      </c>
      <c r="B114" s="12" t="s">
        <v>169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170</v>
      </c>
      <c r="B115" s="12" t="s">
        <v>169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170</v>
      </c>
      <c r="B116" s="12" t="s">
        <v>169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x14ac:dyDescent="0.25">
      <c r="A117" s="9" t="s">
        <v>170</v>
      </c>
      <c r="B117" s="12" t="s">
        <v>169</v>
      </c>
      <c r="C117" s="17">
        <v>5000</v>
      </c>
      <c r="D117" s="15" t="s">
        <v>740</v>
      </c>
      <c r="E117" s="20">
        <v>33552.003843954371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hidden="1" x14ac:dyDescent="0.25">
      <c r="A118" s="9" t="s">
        <v>170</v>
      </c>
      <c r="B118" s="12" t="s">
        <v>169</v>
      </c>
      <c r="C118" s="17">
        <v>51101</v>
      </c>
      <c r="D118" s="14" t="s">
        <v>126</v>
      </c>
      <c r="E118" s="11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170</v>
      </c>
      <c r="B119" s="12" t="s">
        <v>169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170</v>
      </c>
      <c r="B120" s="12" t="s">
        <v>169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x14ac:dyDescent="0.25">
      <c r="A121" s="9" t="s">
        <v>170</v>
      </c>
      <c r="B121" s="12" t="s">
        <v>169</v>
      </c>
      <c r="C121" s="17">
        <v>51501</v>
      </c>
      <c r="D121" s="14" t="s">
        <v>129</v>
      </c>
      <c r="E121" s="11">
        <v>33552.003843954371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170</v>
      </c>
      <c r="B122" s="12" t="s">
        <v>169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170</v>
      </c>
      <c r="B123" s="12" t="s">
        <v>169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170</v>
      </c>
      <c r="B124" s="12" t="s">
        <v>169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170</v>
      </c>
      <c r="B125" s="12" t="s">
        <v>169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170</v>
      </c>
      <c r="B126" s="12" t="s">
        <v>169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170</v>
      </c>
      <c r="B127" s="12" t="s">
        <v>169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hidden="1" x14ac:dyDescent="0.25">
      <c r="A128" s="9" t="s">
        <v>170</v>
      </c>
      <c r="B128" s="12" t="s">
        <v>169</v>
      </c>
      <c r="C128" s="17">
        <v>56501</v>
      </c>
      <c r="D128" s="14" t="s">
        <v>135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170</v>
      </c>
      <c r="B129" s="12" t="s">
        <v>169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170</v>
      </c>
      <c r="B130" s="12" t="s">
        <v>169</v>
      </c>
      <c r="C130" s="17">
        <v>56701</v>
      </c>
      <c r="D130" s="14" t="s">
        <v>137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170</v>
      </c>
      <c r="B131" s="12" t="s">
        <v>169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170</v>
      </c>
      <c r="B132" s="12" t="s">
        <v>169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170</v>
      </c>
      <c r="B133" s="12" t="s">
        <v>169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170</v>
      </c>
      <c r="B134" s="12" t="s">
        <v>169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170</v>
      </c>
      <c r="B135" s="12" t="s">
        <v>169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170</v>
      </c>
      <c r="B136" s="12" t="s">
        <v>169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170</v>
      </c>
      <c r="B137" s="12" t="s">
        <v>169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170</v>
      </c>
      <c r="B138" s="12" t="s">
        <v>169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170</v>
      </c>
      <c r="B139" s="12" t="s">
        <v>169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170</v>
      </c>
      <c r="B140" s="12" t="s">
        <v>169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170</v>
      </c>
      <c r="B141" s="12" t="s">
        <v>169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170</v>
      </c>
      <c r="B142" s="12" t="s">
        <v>169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170</v>
      </c>
      <c r="B143" s="12" t="s">
        <v>169</v>
      </c>
      <c r="C143" s="35" t="s">
        <v>742</v>
      </c>
      <c r="D143" s="36"/>
      <c r="E143" s="21">
        <v>4735456.8416184988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9:WVY143">
    <filterColumn colId="4">
      <filters>
        <filter val="$1,000.00"/>
        <filter val="$1,613.54"/>
        <filter val="$10,232.15"/>
        <filter val="$10,982.97"/>
        <filter val="$130,000.00"/>
        <filter val="$149,988.00"/>
        <filter val="$18,546.42"/>
        <filter val="$19,894.31"/>
        <filter val="$20,507.57"/>
        <filter val="$3,653,347.14"/>
        <filter val="$3,873,236.52"/>
        <filter val="$32,523.28"/>
        <filter val="$33,552.00"/>
        <filter val="$4,735,456.84"/>
        <filter val="$4,907.17"/>
        <filter val="$483,995.12"/>
        <filter val="$5,000.00"/>
        <filter val="$58,000.00"/>
        <filter val="$596.58"/>
        <filter val="$6,370.68"/>
        <filter val="$642.32"/>
        <filter val="$668.29"/>
        <filter val="$669.23"/>
        <filter val="$735,904.82"/>
        <filter val="$91,494.97"/>
        <filter val="$92,763.50"/>
        <filter val="$925.10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311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251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252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261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317</v>
      </c>
      <c r="B10" s="24" t="s">
        <v>316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317</v>
      </c>
      <c r="B11" s="24" t="s">
        <v>316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317</v>
      </c>
      <c r="B12" s="24" t="s">
        <v>316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317</v>
      </c>
      <c r="B13" s="24" t="s">
        <v>316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317</v>
      </c>
      <c r="B14" s="24" t="s">
        <v>316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317</v>
      </c>
      <c r="B15" s="24" t="s">
        <v>316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317</v>
      </c>
      <c r="B16" s="24" t="s">
        <v>316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317</v>
      </c>
      <c r="B17" s="24" t="s">
        <v>316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317</v>
      </c>
      <c r="B18" s="24" t="s">
        <v>316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317</v>
      </c>
      <c r="B19" s="24" t="s">
        <v>316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317</v>
      </c>
      <c r="B20" s="24" t="s">
        <v>316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317</v>
      </c>
      <c r="B21" s="24" t="s">
        <v>316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317</v>
      </c>
      <c r="B22" s="24" t="s">
        <v>316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317</v>
      </c>
      <c r="B23" s="24" t="s">
        <v>316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317</v>
      </c>
      <c r="B24" s="24" t="s">
        <v>316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317</v>
      </c>
      <c r="B25" s="24" t="s">
        <v>316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317</v>
      </c>
      <c r="B26" s="24" t="s">
        <v>316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317</v>
      </c>
      <c r="B27" s="24" t="s">
        <v>316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317</v>
      </c>
      <c r="B28" s="24" t="s">
        <v>316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317</v>
      </c>
      <c r="B29" s="24" t="s">
        <v>316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317</v>
      </c>
      <c r="B30" s="24" t="s">
        <v>316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317</v>
      </c>
      <c r="B31" s="24" t="s">
        <v>316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317</v>
      </c>
      <c r="B32" s="24" t="s">
        <v>316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317</v>
      </c>
      <c r="B33" s="24" t="s">
        <v>316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317</v>
      </c>
      <c r="B34" s="24" t="s">
        <v>316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317</v>
      </c>
      <c r="B35" s="24" t="s">
        <v>316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317</v>
      </c>
      <c r="B36" s="24" t="s">
        <v>316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317</v>
      </c>
      <c r="B37" s="24" t="s">
        <v>316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317</v>
      </c>
      <c r="B38" s="24" t="s">
        <v>316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317</v>
      </c>
      <c r="B39" s="24" t="s">
        <v>316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317</v>
      </c>
      <c r="B40" s="24" t="s">
        <v>316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317</v>
      </c>
      <c r="B41" s="24" t="s">
        <v>316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317</v>
      </c>
      <c r="B42" s="24" t="s">
        <v>316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317</v>
      </c>
      <c r="B43" s="24" t="s">
        <v>316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317</v>
      </c>
      <c r="B44" s="24" t="s">
        <v>316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317</v>
      </c>
      <c r="B45" s="24" t="s">
        <v>316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317</v>
      </c>
      <c r="B46" s="24" t="s">
        <v>316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317</v>
      </c>
      <c r="B47" s="24" t="s">
        <v>316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317</v>
      </c>
      <c r="B48" s="24" t="s">
        <v>316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317</v>
      </c>
      <c r="B49" s="24" t="s">
        <v>316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317</v>
      </c>
      <c r="B50" s="24" t="s">
        <v>316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317</v>
      </c>
      <c r="B51" s="24" t="s">
        <v>316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317</v>
      </c>
      <c r="B52" s="24" t="s">
        <v>316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317</v>
      </c>
      <c r="B53" s="24" t="s">
        <v>316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317</v>
      </c>
      <c r="B54" s="24" t="s">
        <v>316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317</v>
      </c>
      <c r="B55" s="24" t="s">
        <v>316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317</v>
      </c>
      <c r="B56" s="24" t="s">
        <v>316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317</v>
      </c>
      <c r="B57" s="24" t="s">
        <v>316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317</v>
      </c>
      <c r="B58" s="24" t="s">
        <v>316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317</v>
      </c>
      <c r="B59" s="24" t="s">
        <v>316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317</v>
      </c>
      <c r="B60" s="24" t="s">
        <v>316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317</v>
      </c>
      <c r="B61" s="24" t="s">
        <v>316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317</v>
      </c>
      <c r="B62" s="24" t="s">
        <v>316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317</v>
      </c>
      <c r="B63" s="24" t="s">
        <v>316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317</v>
      </c>
      <c r="B64" s="24" t="s">
        <v>316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317</v>
      </c>
      <c r="B65" s="24" t="s">
        <v>316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317</v>
      </c>
      <c r="B66" s="24" t="s">
        <v>316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317</v>
      </c>
      <c r="B67" s="24" t="s">
        <v>316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317</v>
      </c>
      <c r="B68" s="24" t="s">
        <v>316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317</v>
      </c>
      <c r="B69" s="24" t="s">
        <v>316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317</v>
      </c>
      <c r="B70" s="24" t="s">
        <v>316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317</v>
      </c>
      <c r="B71" s="24" t="s">
        <v>316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317</v>
      </c>
      <c r="B72" s="24" t="s">
        <v>316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317</v>
      </c>
      <c r="B73" s="24" t="s">
        <v>316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317</v>
      </c>
      <c r="B74" s="24" t="s">
        <v>316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317</v>
      </c>
      <c r="B75" s="24" t="s">
        <v>316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317</v>
      </c>
      <c r="B76" s="24" t="s">
        <v>316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317</v>
      </c>
      <c r="B77" s="24" t="s">
        <v>316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317</v>
      </c>
      <c r="B78" s="24" t="s">
        <v>316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317</v>
      </c>
      <c r="B79" s="24" t="s">
        <v>316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317</v>
      </c>
      <c r="B80" s="24" t="s">
        <v>316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317</v>
      </c>
      <c r="B81" s="24" t="s">
        <v>316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317</v>
      </c>
      <c r="B82" s="24" t="s">
        <v>316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317</v>
      </c>
      <c r="B83" s="24" t="s">
        <v>316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317</v>
      </c>
      <c r="B84" s="24" t="s">
        <v>316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317</v>
      </c>
      <c r="B85" s="24" t="s">
        <v>316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317</v>
      </c>
      <c r="B86" s="24" t="s">
        <v>316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317</v>
      </c>
      <c r="B87" s="24" t="s">
        <v>316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317</v>
      </c>
      <c r="B88" s="24" t="s">
        <v>316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317</v>
      </c>
      <c r="B89" s="24" t="s">
        <v>316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317</v>
      </c>
      <c r="B90" s="24" t="s">
        <v>316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317</v>
      </c>
      <c r="B91" s="24" t="s">
        <v>316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317</v>
      </c>
      <c r="B92" s="24" t="s">
        <v>316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317</v>
      </c>
      <c r="B93" s="24" t="s">
        <v>316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317</v>
      </c>
      <c r="B94" s="24" t="s">
        <v>316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317</v>
      </c>
      <c r="B95" s="24" t="s">
        <v>316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317</v>
      </c>
      <c r="B96" s="24" t="s">
        <v>316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317</v>
      </c>
      <c r="B97" s="24" t="s">
        <v>316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317</v>
      </c>
      <c r="B98" s="24" t="s">
        <v>316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317</v>
      </c>
      <c r="B99" s="24" t="s">
        <v>316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317</v>
      </c>
      <c r="B100" s="24" t="s">
        <v>316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317</v>
      </c>
      <c r="B101" s="24" t="s">
        <v>316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317</v>
      </c>
      <c r="B102" s="24" t="s">
        <v>316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317</v>
      </c>
      <c r="B103" s="24" t="s">
        <v>316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317</v>
      </c>
      <c r="B104" s="24" t="s">
        <v>316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317</v>
      </c>
      <c r="B105" s="24" t="s">
        <v>316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317</v>
      </c>
      <c r="B106" s="24" t="s">
        <v>316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317</v>
      </c>
      <c r="B107" s="24" t="s">
        <v>316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317</v>
      </c>
      <c r="B108" s="24" t="s">
        <v>316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317</v>
      </c>
      <c r="B109" s="24" t="s">
        <v>316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317</v>
      </c>
      <c r="B110" s="24" t="s">
        <v>316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317</v>
      </c>
      <c r="B111" s="24" t="s">
        <v>316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317</v>
      </c>
      <c r="B112" s="24" t="s">
        <v>316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317</v>
      </c>
      <c r="B113" s="24" t="s">
        <v>316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317</v>
      </c>
      <c r="B114" s="24" t="s">
        <v>316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317</v>
      </c>
      <c r="B115" s="24" t="s">
        <v>316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317</v>
      </c>
      <c r="B116" s="24" t="s">
        <v>316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317</v>
      </c>
      <c r="B117" s="24" t="s">
        <v>316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317</v>
      </c>
      <c r="B118" s="24" t="s">
        <v>316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317</v>
      </c>
      <c r="B119" s="24" t="s">
        <v>316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317</v>
      </c>
      <c r="B120" s="24" t="s">
        <v>316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317</v>
      </c>
      <c r="B121" s="24" t="s">
        <v>316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317</v>
      </c>
      <c r="B122" s="24" t="s">
        <v>316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317</v>
      </c>
      <c r="B123" s="24" t="s">
        <v>316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317</v>
      </c>
      <c r="B124" s="24" t="s">
        <v>316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317</v>
      </c>
      <c r="B125" s="24" t="s">
        <v>316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317</v>
      </c>
      <c r="B126" s="24" t="s">
        <v>316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317</v>
      </c>
      <c r="B127" s="24" t="s">
        <v>316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317</v>
      </c>
      <c r="B128" s="24" t="s">
        <v>316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317</v>
      </c>
      <c r="B129" s="24" t="s">
        <v>316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317</v>
      </c>
      <c r="B130" s="24" t="s">
        <v>316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317</v>
      </c>
      <c r="B131" s="24" t="s">
        <v>316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317</v>
      </c>
      <c r="B132" s="24" t="s">
        <v>316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317</v>
      </c>
      <c r="B133" s="24" t="s">
        <v>316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317</v>
      </c>
      <c r="B134" s="24" t="s">
        <v>316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317</v>
      </c>
      <c r="B135" s="24" t="s">
        <v>316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317</v>
      </c>
      <c r="B136" s="24" t="s">
        <v>316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317</v>
      </c>
      <c r="B137" s="24" t="s">
        <v>316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317</v>
      </c>
      <c r="B138" s="24" t="s">
        <v>316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317</v>
      </c>
      <c r="B139" s="24" t="s">
        <v>316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317</v>
      </c>
      <c r="B140" s="24" t="s">
        <v>316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317</v>
      </c>
      <c r="B141" s="24" t="s">
        <v>316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317</v>
      </c>
      <c r="B142" s="24" t="s">
        <v>316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317</v>
      </c>
      <c r="B143" s="24" t="s">
        <v>316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264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265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266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319</v>
      </c>
      <c r="B10" s="24" t="s">
        <v>318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319</v>
      </c>
      <c r="B11" s="24" t="s">
        <v>318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319</v>
      </c>
      <c r="B12" s="24" t="s">
        <v>318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319</v>
      </c>
      <c r="B13" s="24" t="s">
        <v>318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319</v>
      </c>
      <c r="B14" s="24" t="s">
        <v>318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319</v>
      </c>
      <c r="B15" s="24" t="s">
        <v>318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319</v>
      </c>
      <c r="B16" s="24" t="s">
        <v>318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319</v>
      </c>
      <c r="B17" s="24" t="s">
        <v>318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319</v>
      </c>
      <c r="B18" s="24" t="s">
        <v>318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319</v>
      </c>
      <c r="B19" s="24" t="s">
        <v>318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319</v>
      </c>
      <c r="B20" s="24" t="s">
        <v>318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319</v>
      </c>
      <c r="B21" s="24" t="s">
        <v>318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319</v>
      </c>
      <c r="B22" s="24" t="s">
        <v>318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319</v>
      </c>
      <c r="B23" s="24" t="s">
        <v>318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319</v>
      </c>
      <c r="B24" s="24" t="s">
        <v>318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319</v>
      </c>
      <c r="B25" s="24" t="s">
        <v>318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319</v>
      </c>
      <c r="B26" s="24" t="s">
        <v>318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319</v>
      </c>
      <c r="B27" s="24" t="s">
        <v>318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319</v>
      </c>
      <c r="B28" s="24" t="s">
        <v>318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319</v>
      </c>
      <c r="B29" s="24" t="s">
        <v>318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319</v>
      </c>
      <c r="B30" s="24" t="s">
        <v>318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319</v>
      </c>
      <c r="B31" s="24" t="s">
        <v>318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319</v>
      </c>
      <c r="B32" s="24" t="s">
        <v>318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319</v>
      </c>
      <c r="B33" s="24" t="s">
        <v>318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319</v>
      </c>
      <c r="B34" s="24" t="s">
        <v>318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319</v>
      </c>
      <c r="B35" s="24" t="s">
        <v>318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319</v>
      </c>
      <c r="B36" s="24" t="s">
        <v>318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319</v>
      </c>
      <c r="B37" s="24" t="s">
        <v>318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319</v>
      </c>
      <c r="B38" s="24" t="s">
        <v>318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319</v>
      </c>
      <c r="B39" s="24" t="s">
        <v>318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319</v>
      </c>
      <c r="B40" s="24" t="s">
        <v>318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319</v>
      </c>
      <c r="B41" s="24" t="s">
        <v>318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319</v>
      </c>
      <c r="B42" s="24" t="s">
        <v>318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319</v>
      </c>
      <c r="B43" s="24" t="s">
        <v>318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319</v>
      </c>
      <c r="B44" s="24" t="s">
        <v>318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319</v>
      </c>
      <c r="B45" s="24" t="s">
        <v>318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319</v>
      </c>
      <c r="B46" s="24" t="s">
        <v>318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319</v>
      </c>
      <c r="B47" s="24" t="s">
        <v>318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319</v>
      </c>
      <c r="B48" s="24" t="s">
        <v>318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319</v>
      </c>
      <c r="B49" s="24" t="s">
        <v>318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319</v>
      </c>
      <c r="B50" s="24" t="s">
        <v>318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319</v>
      </c>
      <c r="B51" s="24" t="s">
        <v>318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319</v>
      </c>
      <c r="B52" s="24" t="s">
        <v>318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319</v>
      </c>
      <c r="B53" s="24" t="s">
        <v>318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319</v>
      </c>
      <c r="B54" s="24" t="s">
        <v>318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319</v>
      </c>
      <c r="B55" s="24" t="s">
        <v>318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319</v>
      </c>
      <c r="B56" s="24" t="s">
        <v>318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319</v>
      </c>
      <c r="B57" s="24" t="s">
        <v>318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319</v>
      </c>
      <c r="B58" s="24" t="s">
        <v>318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319</v>
      </c>
      <c r="B59" s="24" t="s">
        <v>318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319</v>
      </c>
      <c r="B60" s="24" t="s">
        <v>318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319</v>
      </c>
      <c r="B61" s="24" t="s">
        <v>318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319</v>
      </c>
      <c r="B62" s="24" t="s">
        <v>318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319</v>
      </c>
      <c r="B63" s="24" t="s">
        <v>318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319</v>
      </c>
      <c r="B64" s="24" t="s">
        <v>318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319</v>
      </c>
      <c r="B65" s="24" t="s">
        <v>318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319</v>
      </c>
      <c r="B66" s="24" t="s">
        <v>318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319</v>
      </c>
      <c r="B67" s="24" t="s">
        <v>318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319</v>
      </c>
      <c r="B68" s="24" t="s">
        <v>318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319</v>
      </c>
      <c r="B69" s="24" t="s">
        <v>318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319</v>
      </c>
      <c r="B70" s="24" t="s">
        <v>318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319</v>
      </c>
      <c r="B71" s="24" t="s">
        <v>318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319</v>
      </c>
      <c r="B72" s="24" t="s">
        <v>318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319</v>
      </c>
      <c r="B73" s="24" t="s">
        <v>318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319</v>
      </c>
      <c r="B74" s="24" t="s">
        <v>318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319</v>
      </c>
      <c r="B75" s="24" t="s">
        <v>318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319</v>
      </c>
      <c r="B76" s="24" t="s">
        <v>318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319</v>
      </c>
      <c r="B77" s="24" t="s">
        <v>318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319</v>
      </c>
      <c r="B78" s="24" t="s">
        <v>318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319</v>
      </c>
      <c r="B79" s="24" t="s">
        <v>318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319</v>
      </c>
      <c r="B80" s="24" t="s">
        <v>318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319</v>
      </c>
      <c r="B81" s="24" t="s">
        <v>318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319</v>
      </c>
      <c r="B82" s="24" t="s">
        <v>318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319</v>
      </c>
      <c r="B83" s="24" t="s">
        <v>318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319</v>
      </c>
      <c r="B84" s="24" t="s">
        <v>318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319</v>
      </c>
      <c r="B85" s="24" t="s">
        <v>318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319</v>
      </c>
      <c r="B86" s="24" t="s">
        <v>318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319</v>
      </c>
      <c r="B87" s="24" t="s">
        <v>318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319</v>
      </c>
      <c r="B88" s="24" t="s">
        <v>318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319</v>
      </c>
      <c r="B89" s="24" t="s">
        <v>318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319</v>
      </c>
      <c r="B90" s="24" t="s">
        <v>318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319</v>
      </c>
      <c r="B91" s="24" t="s">
        <v>318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319</v>
      </c>
      <c r="B92" s="24" t="s">
        <v>318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319</v>
      </c>
      <c r="B93" s="24" t="s">
        <v>318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319</v>
      </c>
      <c r="B94" s="24" t="s">
        <v>318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319</v>
      </c>
      <c r="B95" s="24" t="s">
        <v>318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319</v>
      </c>
      <c r="B96" s="24" t="s">
        <v>318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319</v>
      </c>
      <c r="B97" s="24" t="s">
        <v>318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319</v>
      </c>
      <c r="B98" s="24" t="s">
        <v>318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319</v>
      </c>
      <c r="B99" s="24" t="s">
        <v>318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319</v>
      </c>
      <c r="B100" s="24" t="s">
        <v>318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319</v>
      </c>
      <c r="B101" s="24" t="s">
        <v>318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319</v>
      </c>
      <c r="B102" s="24" t="s">
        <v>318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319</v>
      </c>
      <c r="B103" s="24" t="s">
        <v>318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319</v>
      </c>
      <c r="B104" s="24" t="s">
        <v>318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319</v>
      </c>
      <c r="B105" s="24" t="s">
        <v>318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319</v>
      </c>
      <c r="B106" s="24" t="s">
        <v>318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319</v>
      </c>
      <c r="B107" s="24" t="s">
        <v>318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319</v>
      </c>
      <c r="B108" s="24" t="s">
        <v>318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319</v>
      </c>
      <c r="B109" s="24" t="s">
        <v>318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319</v>
      </c>
      <c r="B110" s="24" t="s">
        <v>318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319</v>
      </c>
      <c r="B111" s="24" t="s">
        <v>318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319</v>
      </c>
      <c r="B112" s="24" t="s">
        <v>318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319</v>
      </c>
      <c r="B113" s="24" t="s">
        <v>318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319</v>
      </c>
      <c r="B114" s="24" t="s">
        <v>318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319</v>
      </c>
      <c r="B115" s="24" t="s">
        <v>318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319</v>
      </c>
      <c r="B116" s="24" t="s">
        <v>318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319</v>
      </c>
      <c r="B117" s="24" t="s">
        <v>318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319</v>
      </c>
      <c r="B118" s="24" t="s">
        <v>318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319</v>
      </c>
      <c r="B119" s="24" t="s">
        <v>318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319</v>
      </c>
      <c r="B120" s="24" t="s">
        <v>318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319</v>
      </c>
      <c r="B121" s="24" t="s">
        <v>318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319</v>
      </c>
      <c r="B122" s="24" t="s">
        <v>318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319</v>
      </c>
      <c r="B123" s="24" t="s">
        <v>318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319</v>
      </c>
      <c r="B124" s="24" t="s">
        <v>318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319</v>
      </c>
      <c r="B125" s="24" t="s">
        <v>318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319</v>
      </c>
      <c r="B126" s="24" t="s">
        <v>318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319</v>
      </c>
      <c r="B127" s="24" t="s">
        <v>318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319</v>
      </c>
      <c r="B128" s="24" t="s">
        <v>318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319</v>
      </c>
      <c r="B129" s="24" t="s">
        <v>318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319</v>
      </c>
      <c r="B130" s="24" t="s">
        <v>318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319</v>
      </c>
      <c r="B131" s="24" t="s">
        <v>318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319</v>
      </c>
      <c r="B132" s="24" t="s">
        <v>318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319</v>
      </c>
      <c r="B133" s="24" t="s">
        <v>318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319</v>
      </c>
      <c r="B134" s="24" t="s">
        <v>318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319</v>
      </c>
      <c r="B135" s="24" t="s">
        <v>318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319</v>
      </c>
      <c r="B136" s="24" t="s">
        <v>318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319</v>
      </c>
      <c r="B137" s="24" t="s">
        <v>318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319</v>
      </c>
      <c r="B138" s="24" t="s">
        <v>318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319</v>
      </c>
      <c r="B139" s="24" t="s">
        <v>318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319</v>
      </c>
      <c r="B140" s="24" t="s">
        <v>318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319</v>
      </c>
      <c r="B141" s="24" t="s">
        <v>318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319</v>
      </c>
      <c r="B142" s="24" t="s">
        <v>318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319</v>
      </c>
      <c r="B143" s="24" t="s">
        <v>318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264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270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271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322</v>
      </c>
      <c r="B10" s="24" t="s">
        <v>321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322</v>
      </c>
      <c r="B11" s="24" t="s">
        <v>321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322</v>
      </c>
      <c r="B12" s="24" t="s">
        <v>321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322</v>
      </c>
      <c r="B13" s="24" t="s">
        <v>321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322</v>
      </c>
      <c r="B14" s="24" t="s">
        <v>321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322</v>
      </c>
      <c r="B15" s="24" t="s">
        <v>321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322</v>
      </c>
      <c r="B16" s="24" t="s">
        <v>321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322</v>
      </c>
      <c r="B17" s="24" t="s">
        <v>321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322</v>
      </c>
      <c r="B18" s="24" t="s">
        <v>321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322</v>
      </c>
      <c r="B19" s="24" t="s">
        <v>321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322</v>
      </c>
      <c r="B20" s="24" t="s">
        <v>321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322</v>
      </c>
      <c r="B21" s="24" t="s">
        <v>321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322</v>
      </c>
      <c r="B22" s="24" t="s">
        <v>321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322</v>
      </c>
      <c r="B23" s="24" t="s">
        <v>321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322</v>
      </c>
      <c r="B24" s="24" t="s">
        <v>321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322</v>
      </c>
      <c r="B25" s="24" t="s">
        <v>321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322</v>
      </c>
      <c r="B26" s="24" t="s">
        <v>321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322</v>
      </c>
      <c r="B27" s="24" t="s">
        <v>321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322</v>
      </c>
      <c r="B28" s="24" t="s">
        <v>321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322</v>
      </c>
      <c r="B29" s="24" t="s">
        <v>321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322</v>
      </c>
      <c r="B30" s="24" t="s">
        <v>321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322</v>
      </c>
      <c r="B31" s="24" t="s">
        <v>321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322</v>
      </c>
      <c r="B32" s="24" t="s">
        <v>321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322</v>
      </c>
      <c r="B33" s="24" t="s">
        <v>321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322</v>
      </c>
      <c r="B34" s="24" t="s">
        <v>321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322</v>
      </c>
      <c r="B35" s="24" t="s">
        <v>321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322</v>
      </c>
      <c r="B36" s="24" t="s">
        <v>321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322</v>
      </c>
      <c r="B37" s="24" t="s">
        <v>321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322</v>
      </c>
      <c r="B38" s="24" t="s">
        <v>321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322</v>
      </c>
      <c r="B39" s="24" t="s">
        <v>321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322</v>
      </c>
      <c r="B40" s="24" t="s">
        <v>321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322</v>
      </c>
      <c r="B41" s="24" t="s">
        <v>321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322</v>
      </c>
      <c r="B42" s="24" t="s">
        <v>321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322</v>
      </c>
      <c r="B43" s="24" t="s">
        <v>321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322</v>
      </c>
      <c r="B44" s="24" t="s">
        <v>321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322</v>
      </c>
      <c r="B45" s="24" t="s">
        <v>321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322</v>
      </c>
      <c r="B46" s="24" t="s">
        <v>321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322</v>
      </c>
      <c r="B47" s="24" t="s">
        <v>321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322</v>
      </c>
      <c r="B48" s="24" t="s">
        <v>321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322</v>
      </c>
      <c r="B49" s="24" t="s">
        <v>321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322</v>
      </c>
      <c r="B50" s="24" t="s">
        <v>321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322</v>
      </c>
      <c r="B51" s="24" t="s">
        <v>321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322</v>
      </c>
      <c r="B52" s="24" t="s">
        <v>321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322</v>
      </c>
      <c r="B53" s="24" t="s">
        <v>321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322</v>
      </c>
      <c r="B54" s="24" t="s">
        <v>321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322</v>
      </c>
      <c r="B55" s="24" t="s">
        <v>321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322</v>
      </c>
      <c r="B56" s="24" t="s">
        <v>321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322</v>
      </c>
      <c r="B57" s="24" t="s">
        <v>321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322</v>
      </c>
      <c r="B58" s="24" t="s">
        <v>321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322</v>
      </c>
      <c r="B59" s="24" t="s">
        <v>321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322</v>
      </c>
      <c r="B60" s="24" t="s">
        <v>321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322</v>
      </c>
      <c r="B61" s="24" t="s">
        <v>321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322</v>
      </c>
      <c r="B62" s="24" t="s">
        <v>321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322</v>
      </c>
      <c r="B63" s="24" t="s">
        <v>321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322</v>
      </c>
      <c r="B64" s="24" t="s">
        <v>321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322</v>
      </c>
      <c r="B65" s="24" t="s">
        <v>321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322</v>
      </c>
      <c r="B66" s="24" t="s">
        <v>321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322</v>
      </c>
      <c r="B67" s="24" t="s">
        <v>321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322</v>
      </c>
      <c r="B68" s="24" t="s">
        <v>321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322</v>
      </c>
      <c r="B69" s="24" t="s">
        <v>321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322</v>
      </c>
      <c r="B70" s="24" t="s">
        <v>321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322</v>
      </c>
      <c r="B71" s="24" t="s">
        <v>321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322</v>
      </c>
      <c r="B72" s="24" t="s">
        <v>321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322</v>
      </c>
      <c r="B73" s="24" t="s">
        <v>321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322</v>
      </c>
      <c r="B74" s="24" t="s">
        <v>321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322</v>
      </c>
      <c r="B75" s="24" t="s">
        <v>321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322</v>
      </c>
      <c r="B76" s="24" t="s">
        <v>321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322</v>
      </c>
      <c r="B77" s="24" t="s">
        <v>321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322</v>
      </c>
      <c r="B78" s="24" t="s">
        <v>321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322</v>
      </c>
      <c r="B79" s="24" t="s">
        <v>321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322</v>
      </c>
      <c r="B80" s="24" t="s">
        <v>321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322</v>
      </c>
      <c r="B81" s="24" t="s">
        <v>321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322</v>
      </c>
      <c r="B82" s="24" t="s">
        <v>321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322</v>
      </c>
      <c r="B83" s="24" t="s">
        <v>321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322</v>
      </c>
      <c r="B84" s="24" t="s">
        <v>321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322</v>
      </c>
      <c r="B85" s="24" t="s">
        <v>321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322</v>
      </c>
      <c r="B86" s="24" t="s">
        <v>321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322</v>
      </c>
      <c r="B87" s="24" t="s">
        <v>321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322</v>
      </c>
      <c r="B88" s="24" t="s">
        <v>321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322</v>
      </c>
      <c r="B89" s="24" t="s">
        <v>321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322</v>
      </c>
      <c r="B90" s="24" t="s">
        <v>321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322</v>
      </c>
      <c r="B91" s="24" t="s">
        <v>321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322</v>
      </c>
      <c r="B92" s="24" t="s">
        <v>321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322</v>
      </c>
      <c r="B93" s="24" t="s">
        <v>321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322</v>
      </c>
      <c r="B94" s="24" t="s">
        <v>321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322</v>
      </c>
      <c r="B95" s="24" t="s">
        <v>321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322</v>
      </c>
      <c r="B96" s="24" t="s">
        <v>321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322</v>
      </c>
      <c r="B97" s="24" t="s">
        <v>321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322</v>
      </c>
      <c r="B98" s="24" t="s">
        <v>321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322</v>
      </c>
      <c r="B99" s="24" t="s">
        <v>321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322</v>
      </c>
      <c r="B100" s="24" t="s">
        <v>321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322</v>
      </c>
      <c r="B101" s="24" t="s">
        <v>321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322</v>
      </c>
      <c r="B102" s="24" t="s">
        <v>321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322</v>
      </c>
      <c r="B103" s="24" t="s">
        <v>321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322</v>
      </c>
      <c r="B104" s="24" t="s">
        <v>321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322</v>
      </c>
      <c r="B105" s="24" t="s">
        <v>321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322</v>
      </c>
      <c r="B106" s="24" t="s">
        <v>321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322</v>
      </c>
      <c r="B107" s="24" t="s">
        <v>321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322</v>
      </c>
      <c r="B108" s="24" t="s">
        <v>321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322</v>
      </c>
      <c r="B109" s="24" t="s">
        <v>321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322</v>
      </c>
      <c r="B110" s="24" t="s">
        <v>321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322</v>
      </c>
      <c r="B111" s="24" t="s">
        <v>321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322</v>
      </c>
      <c r="B112" s="24" t="s">
        <v>321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322</v>
      </c>
      <c r="B113" s="24" t="s">
        <v>321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322</v>
      </c>
      <c r="B114" s="24" t="s">
        <v>321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322</v>
      </c>
      <c r="B115" s="24" t="s">
        <v>321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322</v>
      </c>
      <c r="B116" s="24" t="s">
        <v>321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322</v>
      </c>
      <c r="B117" s="24" t="s">
        <v>321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322</v>
      </c>
      <c r="B118" s="24" t="s">
        <v>321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322</v>
      </c>
      <c r="B119" s="24" t="s">
        <v>321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322</v>
      </c>
      <c r="B120" s="24" t="s">
        <v>321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322</v>
      </c>
      <c r="B121" s="24" t="s">
        <v>321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322</v>
      </c>
      <c r="B122" s="24" t="s">
        <v>321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322</v>
      </c>
      <c r="B123" s="24" t="s">
        <v>321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322</v>
      </c>
      <c r="B124" s="24" t="s">
        <v>321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322</v>
      </c>
      <c r="B125" s="24" t="s">
        <v>321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322</v>
      </c>
      <c r="B126" s="24" t="s">
        <v>321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322</v>
      </c>
      <c r="B127" s="24" t="s">
        <v>321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322</v>
      </c>
      <c r="B128" s="24" t="s">
        <v>321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322</v>
      </c>
      <c r="B129" s="24" t="s">
        <v>321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322</v>
      </c>
      <c r="B130" s="24" t="s">
        <v>321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322</v>
      </c>
      <c r="B131" s="24" t="s">
        <v>321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322</v>
      </c>
      <c r="B132" s="24" t="s">
        <v>321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322</v>
      </c>
      <c r="B133" s="24" t="s">
        <v>321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322</v>
      </c>
      <c r="B134" s="24" t="s">
        <v>321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322</v>
      </c>
      <c r="B135" s="24" t="s">
        <v>321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322</v>
      </c>
      <c r="B136" s="24" t="s">
        <v>321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322</v>
      </c>
      <c r="B137" s="24" t="s">
        <v>321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322</v>
      </c>
      <c r="B138" s="24" t="s">
        <v>321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322</v>
      </c>
      <c r="B139" s="24" t="s">
        <v>321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322</v>
      </c>
      <c r="B140" s="24" t="s">
        <v>321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322</v>
      </c>
      <c r="B141" s="24" t="s">
        <v>321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322</v>
      </c>
      <c r="B142" s="24" t="s">
        <v>321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322</v>
      </c>
      <c r="B143" s="24" t="s">
        <v>321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264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270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275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324</v>
      </c>
      <c r="B10" s="24" t="s">
        <v>323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324</v>
      </c>
      <c r="B11" s="24" t="s">
        <v>323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324</v>
      </c>
      <c r="B12" s="24" t="s">
        <v>323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324</v>
      </c>
      <c r="B13" s="24" t="s">
        <v>323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324</v>
      </c>
      <c r="B14" s="24" t="s">
        <v>323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324</v>
      </c>
      <c r="B15" s="24" t="s">
        <v>323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324</v>
      </c>
      <c r="B16" s="24" t="s">
        <v>323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324</v>
      </c>
      <c r="B17" s="24" t="s">
        <v>323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324</v>
      </c>
      <c r="B18" s="24" t="s">
        <v>323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324</v>
      </c>
      <c r="B19" s="24" t="s">
        <v>323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324</v>
      </c>
      <c r="B20" s="24" t="s">
        <v>323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324</v>
      </c>
      <c r="B21" s="24" t="s">
        <v>323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324</v>
      </c>
      <c r="B22" s="24" t="s">
        <v>323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324</v>
      </c>
      <c r="B23" s="24" t="s">
        <v>323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324</v>
      </c>
      <c r="B24" s="24" t="s">
        <v>323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324</v>
      </c>
      <c r="B25" s="24" t="s">
        <v>323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324</v>
      </c>
      <c r="B26" s="24" t="s">
        <v>323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324</v>
      </c>
      <c r="B27" s="24" t="s">
        <v>323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324</v>
      </c>
      <c r="B28" s="24" t="s">
        <v>323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324</v>
      </c>
      <c r="B29" s="24" t="s">
        <v>323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324</v>
      </c>
      <c r="B30" s="24" t="s">
        <v>323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324</v>
      </c>
      <c r="B31" s="24" t="s">
        <v>323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324</v>
      </c>
      <c r="B32" s="24" t="s">
        <v>323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324</v>
      </c>
      <c r="B33" s="24" t="s">
        <v>323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324</v>
      </c>
      <c r="B34" s="24" t="s">
        <v>323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324</v>
      </c>
      <c r="B35" s="24" t="s">
        <v>323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324</v>
      </c>
      <c r="B36" s="24" t="s">
        <v>323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324</v>
      </c>
      <c r="B37" s="24" t="s">
        <v>323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324</v>
      </c>
      <c r="B38" s="24" t="s">
        <v>323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324</v>
      </c>
      <c r="B39" s="24" t="s">
        <v>323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324</v>
      </c>
      <c r="B40" s="24" t="s">
        <v>323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324</v>
      </c>
      <c r="B41" s="24" t="s">
        <v>323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324</v>
      </c>
      <c r="B42" s="24" t="s">
        <v>323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324</v>
      </c>
      <c r="B43" s="24" t="s">
        <v>323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324</v>
      </c>
      <c r="B44" s="24" t="s">
        <v>323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324</v>
      </c>
      <c r="B45" s="24" t="s">
        <v>323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324</v>
      </c>
      <c r="B46" s="24" t="s">
        <v>323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324</v>
      </c>
      <c r="B47" s="24" t="s">
        <v>323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324</v>
      </c>
      <c r="B48" s="24" t="s">
        <v>323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324</v>
      </c>
      <c r="B49" s="24" t="s">
        <v>323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324</v>
      </c>
      <c r="B50" s="24" t="s">
        <v>323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324</v>
      </c>
      <c r="B51" s="24" t="s">
        <v>323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324</v>
      </c>
      <c r="B52" s="24" t="s">
        <v>323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324</v>
      </c>
      <c r="B53" s="24" t="s">
        <v>323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324</v>
      </c>
      <c r="B54" s="24" t="s">
        <v>323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324</v>
      </c>
      <c r="B55" s="24" t="s">
        <v>323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324</v>
      </c>
      <c r="B56" s="24" t="s">
        <v>323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324</v>
      </c>
      <c r="B57" s="24" t="s">
        <v>323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324</v>
      </c>
      <c r="B58" s="24" t="s">
        <v>323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324</v>
      </c>
      <c r="B59" s="24" t="s">
        <v>323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324</v>
      </c>
      <c r="B60" s="24" t="s">
        <v>323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324</v>
      </c>
      <c r="B61" s="24" t="s">
        <v>323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324</v>
      </c>
      <c r="B62" s="24" t="s">
        <v>323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324</v>
      </c>
      <c r="B63" s="24" t="s">
        <v>323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324</v>
      </c>
      <c r="B64" s="24" t="s">
        <v>323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324</v>
      </c>
      <c r="B65" s="24" t="s">
        <v>323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324</v>
      </c>
      <c r="B66" s="24" t="s">
        <v>323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324</v>
      </c>
      <c r="B67" s="24" t="s">
        <v>323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324</v>
      </c>
      <c r="B68" s="24" t="s">
        <v>323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324</v>
      </c>
      <c r="B69" s="24" t="s">
        <v>323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324</v>
      </c>
      <c r="B70" s="24" t="s">
        <v>323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324</v>
      </c>
      <c r="B71" s="24" t="s">
        <v>323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324</v>
      </c>
      <c r="B72" s="24" t="s">
        <v>323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324</v>
      </c>
      <c r="B73" s="24" t="s">
        <v>323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324</v>
      </c>
      <c r="B74" s="24" t="s">
        <v>323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324</v>
      </c>
      <c r="B75" s="24" t="s">
        <v>323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324</v>
      </c>
      <c r="B76" s="24" t="s">
        <v>323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324</v>
      </c>
      <c r="B77" s="24" t="s">
        <v>323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324</v>
      </c>
      <c r="B78" s="24" t="s">
        <v>323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324</v>
      </c>
      <c r="B79" s="24" t="s">
        <v>323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324</v>
      </c>
      <c r="B80" s="24" t="s">
        <v>323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324</v>
      </c>
      <c r="B81" s="24" t="s">
        <v>323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324</v>
      </c>
      <c r="B82" s="24" t="s">
        <v>323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324</v>
      </c>
      <c r="B83" s="24" t="s">
        <v>323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324</v>
      </c>
      <c r="B84" s="24" t="s">
        <v>323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324</v>
      </c>
      <c r="B85" s="24" t="s">
        <v>323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324</v>
      </c>
      <c r="B86" s="24" t="s">
        <v>323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324</v>
      </c>
      <c r="B87" s="24" t="s">
        <v>323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324</v>
      </c>
      <c r="B88" s="24" t="s">
        <v>323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324</v>
      </c>
      <c r="B89" s="24" t="s">
        <v>323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324</v>
      </c>
      <c r="B90" s="24" t="s">
        <v>323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324</v>
      </c>
      <c r="B91" s="24" t="s">
        <v>323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324</v>
      </c>
      <c r="B92" s="24" t="s">
        <v>323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324</v>
      </c>
      <c r="B93" s="24" t="s">
        <v>323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324</v>
      </c>
      <c r="B94" s="24" t="s">
        <v>323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324</v>
      </c>
      <c r="B95" s="24" t="s">
        <v>323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324</v>
      </c>
      <c r="B96" s="24" t="s">
        <v>323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324</v>
      </c>
      <c r="B97" s="24" t="s">
        <v>323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324</v>
      </c>
      <c r="B98" s="24" t="s">
        <v>323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324</v>
      </c>
      <c r="B99" s="24" t="s">
        <v>323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324</v>
      </c>
      <c r="B100" s="24" t="s">
        <v>323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324</v>
      </c>
      <c r="B101" s="24" t="s">
        <v>323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324</v>
      </c>
      <c r="B102" s="24" t="s">
        <v>323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324</v>
      </c>
      <c r="B103" s="24" t="s">
        <v>323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324</v>
      </c>
      <c r="B104" s="24" t="s">
        <v>323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324</v>
      </c>
      <c r="B105" s="24" t="s">
        <v>323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324</v>
      </c>
      <c r="B106" s="24" t="s">
        <v>323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324</v>
      </c>
      <c r="B107" s="24" t="s">
        <v>323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324</v>
      </c>
      <c r="B108" s="24" t="s">
        <v>323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324</v>
      </c>
      <c r="B109" s="24" t="s">
        <v>323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324</v>
      </c>
      <c r="B110" s="24" t="s">
        <v>323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324</v>
      </c>
      <c r="B111" s="24" t="s">
        <v>323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324</v>
      </c>
      <c r="B112" s="24" t="s">
        <v>323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324</v>
      </c>
      <c r="B113" s="24" t="s">
        <v>323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324</v>
      </c>
      <c r="B114" s="24" t="s">
        <v>323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324</v>
      </c>
      <c r="B115" s="24" t="s">
        <v>323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324</v>
      </c>
      <c r="B116" s="24" t="s">
        <v>323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324</v>
      </c>
      <c r="B117" s="24" t="s">
        <v>323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324</v>
      </c>
      <c r="B118" s="24" t="s">
        <v>323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324</v>
      </c>
      <c r="B119" s="24" t="s">
        <v>323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324</v>
      </c>
      <c r="B120" s="24" t="s">
        <v>323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324</v>
      </c>
      <c r="B121" s="24" t="s">
        <v>323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324</v>
      </c>
      <c r="B122" s="24" t="s">
        <v>323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324</v>
      </c>
      <c r="B123" s="24" t="s">
        <v>323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324</v>
      </c>
      <c r="B124" s="24" t="s">
        <v>323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324</v>
      </c>
      <c r="B125" s="24" t="s">
        <v>323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324</v>
      </c>
      <c r="B126" s="24" t="s">
        <v>323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324</v>
      </c>
      <c r="B127" s="24" t="s">
        <v>323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324</v>
      </c>
      <c r="B128" s="24" t="s">
        <v>323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324</v>
      </c>
      <c r="B129" s="24" t="s">
        <v>323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324</v>
      </c>
      <c r="B130" s="24" t="s">
        <v>323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324</v>
      </c>
      <c r="B131" s="24" t="s">
        <v>323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324</v>
      </c>
      <c r="B132" s="24" t="s">
        <v>323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324</v>
      </c>
      <c r="B133" s="24" t="s">
        <v>323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324</v>
      </c>
      <c r="B134" s="24" t="s">
        <v>323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324</v>
      </c>
      <c r="B135" s="24" t="s">
        <v>323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324</v>
      </c>
      <c r="B136" s="24" t="s">
        <v>323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324</v>
      </c>
      <c r="B137" s="24" t="s">
        <v>323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324</v>
      </c>
      <c r="B138" s="24" t="s">
        <v>323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324</v>
      </c>
      <c r="B139" s="24" t="s">
        <v>323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324</v>
      </c>
      <c r="B140" s="24" t="s">
        <v>323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324</v>
      </c>
      <c r="B141" s="24" t="s">
        <v>323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324</v>
      </c>
      <c r="B142" s="24" t="s">
        <v>323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324</v>
      </c>
      <c r="B143" s="24" t="s">
        <v>323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9" fitToHeight="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327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47.25" customHeight="1" x14ac:dyDescent="0.2">
      <c r="A5" s="59" t="s">
        <v>150</v>
      </c>
      <c r="B5" s="60"/>
      <c r="C5" s="39" t="s">
        <v>328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280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281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326</v>
      </c>
      <c r="B10" s="24" t="s">
        <v>325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326</v>
      </c>
      <c r="B11" s="24" t="s">
        <v>325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326</v>
      </c>
      <c r="B12" s="24" t="s">
        <v>325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326</v>
      </c>
      <c r="B13" s="24" t="s">
        <v>325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326</v>
      </c>
      <c r="B14" s="24" t="s">
        <v>325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326</v>
      </c>
      <c r="B15" s="24" t="s">
        <v>325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326</v>
      </c>
      <c r="B16" s="24" t="s">
        <v>325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326</v>
      </c>
      <c r="B17" s="24" t="s">
        <v>325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326</v>
      </c>
      <c r="B18" s="24" t="s">
        <v>325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326</v>
      </c>
      <c r="B19" s="24" t="s">
        <v>325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326</v>
      </c>
      <c r="B20" s="24" t="s">
        <v>325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326</v>
      </c>
      <c r="B21" s="24" t="s">
        <v>325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326</v>
      </c>
      <c r="B22" s="24" t="s">
        <v>325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326</v>
      </c>
      <c r="B23" s="24" t="s">
        <v>325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326</v>
      </c>
      <c r="B24" s="24" t="s">
        <v>325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326</v>
      </c>
      <c r="B25" s="24" t="s">
        <v>325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326</v>
      </c>
      <c r="B26" s="24" t="s">
        <v>325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326</v>
      </c>
      <c r="B27" s="24" t="s">
        <v>325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326</v>
      </c>
      <c r="B28" s="24" t="s">
        <v>325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326</v>
      </c>
      <c r="B29" s="24" t="s">
        <v>325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326</v>
      </c>
      <c r="B30" s="24" t="s">
        <v>325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326</v>
      </c>
      <c r="B31" s="24" t="s">
        <v>325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326</v>
      </c>
      <c r="B32" s="24" t="s">
        <v>325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326</v>
      </c>
      <c r="B33" s="24" t="s">
        <v>325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326</v>
      </c>
      <c r="B34" s="24" t="s">
        <v>325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326</v>
      </c>
      <c r="B35" s="24" t="s">
        <v>325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326</v>
      </c>
      <c r="B36" s="24" t="s">
        <v>325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326</v>
      </c>
      <c r="B37" s="24" t="s">
        <v>325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326</v>
      </c>
      <c r="B38" s="24" t="s">
        <v>325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326</v>
      </c>
      <c r="B39" s="24" t="s">
        <v>325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326</v>
      </c>
      <c r="B40" s="24" t="s">
        <v>325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326</v>
      </c>
      <c r="B41" s="24" t="s">
        <v>325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326</v>
      </c>
      <c r="B42" s="24" t="s">
        <v>325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326</v>
      </c>
      <c r="B43" s="24" t="s">
        <v>325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326</v>
      </c>
      <c r="B44" s="24" t="s">
        <v>325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326</v>
      </c>
      <c r="B45" s="24" t="s">
        <v>325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326</v>
      </c>
      <c r="B46" s="24" t="s">
        <v>325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326</v>
      </c>
      <c r="B47" s="24" t="s">
        <v>325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326</v>
      </c>
      <c r="B48" s="24" t="s">
        <v>325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326</v>
      </c>
      <c r="B49" s="24" t="s">
        <v>325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326</v>
      </c>
      <c r="B50" s="24" t="s">
        <v>325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326</v>
      </c>
      <c r="B51" s="24" t="s">
        <v>325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326</v>
      </c>
      <c r="B52" s="24" t="s">
        <v>325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326</v>
      </c>
      <c r="B53" s="24" t="s">
        <v>325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326</v>
      </c>
      <c r="B54" s="24" t="s">
        <v>325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326</v>
      </c>
      <c r="B55" s="24" t="s">
        <v>325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326</v>
      </c>
      <c r="B56" s="24" t="s">
        <v>325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326</v>
      </c>
      <c r="B57" s="24" t="s">
        <v>325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326</v>
      </c>
      <c r="B58" s="24" t="s">
        <v>325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326</v>
      </c>
      <c r="B59" s="24" t="s">
        <v>325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326</v>
      </c>
      <c r="B60" s="24" t="s">
        <v>325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326</v>
      </c>
      <c r="B61" s="24" t="s">
        <v>325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326</v>
      </c>
      <c r="B62" s="24" t="s">
        <v>325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326</v>
      </c>
      <c r="B63" s="24" t="s">
        <v>325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326</v>
      </c>
      <c r="B64" s="24" t="s">
        <v>325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326</v>
      </c>
      <c r="B65" s="24" t="s">
        <v>325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326</v>
      </c>
      <c r="B66" s="24" t="s">
        <v>325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326</v>
      </c>
      <c r="B67" s="24" t="s">
        <v>325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326</v>
      </c>
      <c r="B68" s="24" t="s">
        <v>325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326</v>
      </c>
      <c r="B69" s="24" t="s">
        <v>325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326</v>
      </c>
      <c r="B70" s="24" t="s">
        <v>325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326</v>
      </c>
      <c r="B71" s="24" t="s">
        <v>325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326</v>
      </c>
      <c r="B72" s="24" t="s">
        <v>325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326</v>
      </c>
      <c r="B73" s="24" t="s">
        <v>325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326</v>
      </c>
      <c r="B74" s="24" t="s">
        <v>325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326</v>
      </c>
      <c r="B75" s="24" t="s">
        <v>325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326</v>
      </c>
      <c r="B76" s="24" t="s">
        <v>325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326</v>
      </c>
      <c r="B77" s="24" t="s">
        <v>325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326</v>
      </c>
      <c r="B78" s="24" t="s">
        <v>325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326</v>
      </c>
      <c r="B79" s="24" t="s">
        <v>325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326</v>
      </c>
      <c r="B80" s="24" t="s">
        <v>325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326</v>
      </c>
      <c r="B81" s="24" t="s">
        <v>325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326</v>
      </c>
      <c r="B82" s="24" t="s">
        <v>325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326</v>
      </c>
      <c r="B83" s="24" t="s">
        <v>325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326</v>
      </c>
      <c r="B84" s="24" t="s">
        <v>325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326</v>
      </c>
      <c r="B85" s="24" t="s">
        <v>325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326</v>
      </c>
      <c r="B86" s="24" t="s">
        <v>325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326</v>
      </c>
      <c r="B87" s="24" t="s">
        <v>325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326</v>
      </c>
      <c r="B88" s="24" t="s">
        <v>325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326</v>
      </c>
      <c r="B89" s="24" t="s">
        <v>325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326</v>
      </c>
      <c r="B90" s="24" t="s">
        <v>325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326</v>
      </c>
      <c r="B91" s="24" t="s">
        <v>325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326</v>
      </c>
      <c r="B92" s="24" t="s">
        <v>325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326</v>
      </c>
      <c r="B93" s="24" t="s">
        <v>325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326</v>
      </c>
      <c r="B94" s="24" t="s">
        <v>325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326</v>
      </c>
      <c r="B95" s="24" t="s">
        <v>325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326</v>
      </c>
      <c r="B96" s="24" t="s">
        <v>325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326</v>
      </c>
      <c r="B97" s="24" t="s">
        <v>325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326</v>
      </c>
      <c r="B98" s="24" t="s">
        <v>325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326</v>
      </c>
      <c r="B99" s="24" t="s">
        <v>325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326</v>
      </c>
      <c r="B100" s="24" t="s">
        <v>325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326</v>
      </c>
      <c r="B101" s="24" t="s">
        <v>325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326</v>
      </c>
      <c r="B102" s="24" t="s">
        <v>325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326</v>
      </c>
      <c r="B103" s="24" t="s">
        <v>325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326</v>
      </c>
      <c r="B104" s="24" t="s">
        <v>325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326</v>
      </c>
      <c r="B105" s="24" t="s">
        <v>325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326</v>
      </c>
      <c r="B106" s="24" t="s">
        <v>325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326</v>
      </c>
      <c r="B107" s="24" t="s">
        <v>325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326</v>
      </c>
      <c r="B108" s="24" t="s">
        <v>325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326</v>
      </c>
      <c r="B109" s="24" t="s">
        <v>325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326</v>
      </c>
      <c r="B110" s="24" t="s">
        <v>325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326</v>
      </c>
      <c r="B111" s="24" t="s">
        <v>325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326</v>
      </c>
      <c r="B112" s="24" t="s">
        <v>325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326</v>
      </c>
      <c r="B113" s="24" t="s">
        <v>325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326</v>
      </c>
      <c r="B114" s="24" t="s">
        <v>325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326</v>
      </c>
      <c r="B115" s="24" t="s">
        <v>325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326</v>
      </c>
      <c r="B116" s="24" t="s">
        <v>325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326</v>
      </c>
      <c r="B117" s="24" t="s">
        <v>325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326</v>
      </c>
      <c r="B118" s="24" t="s">
        <v>325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326</v>
      </c>
      <c r="B119" s="24" t="s">
        <v>325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326</v>
      </c>
      <c r="B120" s="24" t="s">
        <v>325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326</v>
      </c>
      <c r="B121" s="24" t="s">
        <v>325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326</v>
      </c>
      <c r="B122" s="24" t="s">
        <v>325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326</v>
      </c>
      <c r="B123" s="24" t="s">
        <v>325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326</v>
      </c>
      <c r="B124" s="24" t="s">
        <v>325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326</v>
      </c>
      <c r="B125" s="24" t="s">
        <v>325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326</v>
      </c>
      <c r="B126" s="24" t="s">
        <v>325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326</v>
      </c>
      <c r="B127" s="24" t="s">
        <v>325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326</v>
      </c>
      <c r="B128" s="24" t="s">
        <v>325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326</v>
      </c>
      <c r="B129" s="24" t="s">
        <v>325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326</v>
      </c>
      <c r="B130" s="24" t="s">
        <v>325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326</v>
      </c>
      <c r="B131" s="24" t="s">
        <v>325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326</v>
      </c>
      <c r="B132" s="24" t="s">
        <v>325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326</v>
      </c>
      <c r="B133" s="24" t="s">
        <v>325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326</v>
      </c>
      <c r="B134" s="24" t="s">
        <v>325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326</v>
      </c>
      <c r="B135" s="24" t="s">
        <v>325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326</v>
      </c>
      <c r="B136" s="24" t="s">
        <v>325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326</v>
      </c>
      <c r="B137" s="24" t="s">
        <v>325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326</v>
      </c>
      <c r="B138" s="24" t="s">
        <v>325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326</v>
      </c>
      <c r="B139" s="24" t="s">
        <v>325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326</v>
      </c>
      <c r="B140" s="24" t="s">
        <v>325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326</v>
      </c>
      <c r="B141" s="24" t="s">
        <v>325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326</v>
      </c>
      <c r="B142" s="24" t="s">
        <v>325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326</v>
      </c>
      <c r="B143" s="24" t="s">
        <v>325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8" fitToHeight="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327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47.25" customHeight="1" x14ac:dyDescent="0.2">
      <c r="A5" s="59" t="s">
        <v>150</v>
      </c>
      <c r="B5" s="60"/>
      <c r="C5" s="39" t="s">
        <v>328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280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286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330</v>
      </c>
      <c r="B10" s="24" t="s">
        <v>329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330</v>
      </c>
      <c r="B11" s="24" t="s">
        <v>329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330</v>
      </c>
      <c r="B12" s="24" t="s">
        <v>329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330</v>
      </c>
      <c r="B13" s="24" t="s">
        <v>329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330</v>
      </c>
      <c r="B14" s="24" t="s">
        <v>329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330</v>
      </c>
      <c r="B15" s="24" t="s">
        <v>329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330</v>
      </c>
      <c r="B16" s="24" t="s">
        <v>329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330</v>
      </c>
      <c r="B17" s="24" t="s">
        <v>329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330</v>
      </c>
      <c r="B18" s="24" t="s">
        <v>329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330</v>
      </c>
      <c r="B19" s="24" t="s">
        <v>329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330</v>
      </c>
      <c r="B20" s="24" t="s">
        <v>329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330</v>
      </c>
      <c r="B21" s="24" t="s">
        <v>329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330</v>
      </c>
      <c r="B22" s="24" t="s">
        <v>329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330</v>
      </c>
      <c r="B23" s="24" t="s">
        <v>329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330</v>
      </c>
      <c r="B24" s="24" t="s">
        <v>329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330</v>
      </c>
      <c r="B25" s="24" t="s">
        <v>329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330</v>
      </c>
      <c r="B26" s="24" t="s">
        <v>329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330</v>
      </c>
      <c r="B27" s="24" t="s">
        <v>329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330</v>
      </c>
      <c r="B28" s="24" t="s">
        <v>329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330</v>
      </c>
      <c r="B29" s="24" t="s">
        <v>329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330</v>
      </c>
      <c r="B30" s="24" t="s">
        <v>329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330</v>
      </c>
      <c r="B31" s="24" t="s">
        <v>329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330</v>
      </c>
      <c r="B32" s="24" t="s">
        <v>329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330</v>
      </c>
      <c r="B33" s="24" t="s">
        <v>329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330</v>
      </c>
      <c r="B34" s="24" t="s">
        <v>329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330</v>
      </c>
      <c r="B35" s="24" t="s">
        <v>329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330</v>
      </c>
      <c r="B36" s="24" t="s">
        <v>329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330</v>
      </c>
      <c r="B37" s="24" t="s">
        <v>329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330</v>
      </c>
      <c r="B38" s="24" t="s">
        <v>329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330</v>
      </c>
      <c r="B39" s="24" t="s">
        <v>329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330</v>
      </c>
      <c r="B40" s="24" t="s">
        <v>329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330</v>
      </c>
      <c r="B41" s="24" t="s">
        <v>329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330</v>
      </c>
      <c r="B42" s="24" t="s">
        <v>329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330</v>
      </c>
      <c r="B43" s="24" t="s">
        <v>329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330</v>
      </c>
      <c r="B44" s="24" t="s">
        <v>329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330</v>
      </c>
      <c r="B45" s="24" t="s">
        <v>329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330</v>
      </c>
      <c r="B46" s="24" t="s">
        <v>329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330</v>
      </c>
      <c r="B47" s="24" t="s">
        <v>329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330</v>
      </c>
      <c r="B48" s="24" t="s">
        <v>329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330</v>
      </c>
      <c r="B49" s="24" t="s">
        <v>329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330</v>
      </c>
      <c r="B50" s="24" t="s">
        <v>329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330</v>
      </c>
      <c r="B51" s="24" t="s">
        <v>329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330</v>
      </c>
      <c r="B52" s="24" t="s">
        <v>329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330</v>
      </c>
      <c r="B53" s="24" t="s">
        <v>329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330</v>
      </c>
      <c r="B54" s="24" t="s">
        <v>329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330</v>
      </c>
      <c r="B55" s="24" t="s">
        <v>329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330</v>
      </c>
      <c r="B56" s="24" t="s">
        <v>329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330</v>
      </c>
      <c r="B57" s="24" t="s">
        <v>329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330</v>
      </c>
      <c r="B58" s="24" t="s">
        <v>329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330</v>
      </c>
      <c r="B59" s="24" t="s">
        <v>329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330</v>
      </c>
      <c r="B60" s="24" t="s">
        <v>329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330</v>
      </c>
      <c r="B61" s="24" t="s">
        <v>329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330</v>
      </c>
      <c r="B62" s="24" t="s">
        <v>329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330</v>
      </c>
      <c r="B63" s="24" t="s">
        <v>329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330</v>
      </c>
      <c r="B64" s="24" t="s">
        <v>329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330</v>
      </c>
      <c r="B65" s="24" t="s">
        <v>329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330</v>
      </c>
      <c r="B66" s="24" t="s">
        <v>329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330</v>
      </c>
      <c r="B67" s="24" t="s">
        <v>329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330</v>
      </c>
      <c r="B68" s="24" t="s">
        <v>329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330</v>
      </c>
      <c r="B69" s="24" t="s">
        <v>329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330</v>
      </c>
      <c r="B70" s="24" t="s">
        <v>329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330</v>
      </c>
      <c r="B71" s="24" t="s">
        <v>329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330</v>
      </c>
      <c r="B72" s="24" t="s">
        <v>329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330</v>
      </c>
      <c r="B73" s="24" t="s">
        <v>329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330</v>
      </c>
      <c r="B74" s="24" t="s">
        <v>329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330</v>
      </c>
      <c r="B75" s="24" t="s">
        <v>329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330</v>
      </c>
      <c r="B76" s="24" t="s">
        <v>329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330</v>
      </c>
      <c r="B77" s="24" t="s">
        <v>329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330</v>
      </c>
      <c r="B78" s="24" t="s">
        <v>329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330</v>
      </c>
      <c r="B79" s="24" t="s">
        <v>329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330</v>
      </c>
      <c r="B80" s="24" t="s">
        <v>329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330</v>
      </c>
      <c r="B81" s="24" t="s">
        <v>329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330</v>
      </c>
      <c r="B82" s="24" t="s">
        <v>329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330</v>
      </c>
      <c r="B83" s="24" t="s">
        <v>329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330</v>
      </c>
      <c r="B84" s="24" t="s">
        <v>329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330</v>
      </c>
      <c r="B85" s="24" t="s">
        <v>329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330</v>
      </c>
      <c r="B86" s="24" t="s">
        <v>329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330</v>
      </c>
      <c r="B87" s="24" t="s">
        <v>329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330</v>
      </c>
      <c r="B88" s="24" t="s">
        <v>329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330</v>
      </c>
      <c r="B89" s="24" t="s">
        <v>329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330</v>
      </c>
      <c r="B90" s="24" t="s">
        <v>329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330</v>
      </c>
      <c r="B91" s="24" t="s">
        <v>329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330</v>
      </c>
      <c r="B92" s="24" t="s">
        <v>329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330</v>
      </c>
      <c r="B93" s="24" t="s">
        <v>329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330</v>
      </c>
      <c r="B94" s="24" t="s">
        <v>329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330</v>
      </c>
      <c r="B95" s="24" t="s">
        <v>329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330</v>
      </c>
      <c r="B96" s="24" t="s">
        <v>329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330</v>
      </c>
      <c r="B97" s="24" t="s">
        <v>329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330</v>
      </c>
      <c r="B98" s="24" t="s">
        <v>329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330</v>
      </c>
      <c r="B99" s="24" t="s">
        <v>329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330</v>
      </c>
      <c r="B100" s="24" t="s">
        <v>329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330</v>
      </c>
      <c r="B101" s="24" t="s">
        <v>329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330</v>
      </c>
      <c r="B102" s="24" t="s">
        <v>329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330</v>
      </c>
      <c r="B103" s="24" t="s">
        <v>329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330</v>
      </c>
      <c r="B104" s="24" t="s">
        <v>329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330</v>
      </c>
      <c r="B105" s="24" t="s">
        <v>329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330</v>
      </c>
      <c r="B106" s="24" t="s">
        <v>329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330</v>
      </c>
      <c r="B107" s="24" t="s">
        <v>329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330</v>
      </c>
      <c r="B108" s="24" t="s">
        <v>329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330</v>
      </c>
      <c r="B109" s="24" t="s">
        <v>329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330</v>
      </c>
      <c r="B110" s="24" t="s">
        <v>329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330</v>
      </c>
      <c r="B111" s="24" t="s">
        <v>329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330</v>
      </c>
      <c r="B112" s="24" t="s">
        <v>329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330</v>
      </c>
      <c r="B113" s="24" t="s">
        <v>329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330</v>
      </c>
      <c r="B114" s="24" t="s">
        <v>329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330</v>
      </c>
      <c r="B115" s="24" t="s">
        <v>329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330</v>
      </c>
      <c r="B116" s="24" t="s">
        <v>329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330</v>
      </c>
      <c r="B117" s="24" t="s">
        <v>329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330</v>
      </c>
      <c r="B118" s="24" t="s">
        <v>329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330</v>
      </c>
      <c r="B119" s="24" t="s">
        <v>329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330</v>
      </c>
      <c r="B120" s="24" t="s">
        <v>329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330</v>
      </c>
      <c r="B121" s="24" t="s">
        <v>329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330</v>
      </c>
      <c r="B122" s="24" t="s">
        <v>329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330</v>
      </c>
      <c r="B123" s="24" t="s">
        <v>329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330</v>
      </c>
      <c r="B124" s="24" t="s">
        <v>329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330</v>
      </c>
      <c r="B125" s="24" t="s">
        <v>329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330</v>
      </c>
      <c r="B126" s="24" t="s">
        <v>329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330</v>
      </c>
      <c r="B127" s="24" t="s">
        <v>329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330</v>
      </c>
      <c r="B128" s="24" t="s">
        <v>329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330</v>
      </c>
      <c r="B129" s="24" t="s">
        <v>329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330</v>
      </c>
      <c r="B130" s="24" t="s">
        <v>329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330</v>
      </c>
      <c r="B131" s="24" t="s">
        <v>329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330</v>
      </c>
      <c r="B132" s="24" t="s">
        <v>329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330</v>
      </c>
      <c r="B133" s="24" t="s">
        <v>329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330</v>
      </c>
      <c r="B134" s="24" t="s">
        <v>329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330</v>
      </c>
      <c r="B135" s="24" t="s">
        <v>329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330</v>
      </c>
      <c r="B136" s="24" t="s">
        <v>329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330</v>
      </c>
      <c r="B137" s="24" t="s">
        <v>329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330</v>
      </c>
      <c r="B138" s="24" t="s">
        <v>329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330</v>
      </c>
      <c r="B139" s="24" t="s">
        <v>329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330</v>
      </c>
      <c r="B140" s="24" t="s">
        <v>329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330</v>
      </c>
      <c r="B141" s="24" t="s">
        <v>329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330</v>
      </c>
      <c r="B142" s="24" t="s">
        <v>329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330</v>
      </c>
      <c r="B143" s="24" t="s">
        <v>329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8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334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333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292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293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332</v>
      </c>
      <c r="B10" s="24" t="s">
        <v>331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332</v>
      </c>
      <c r="B11" s="24" t="s">
        <v>331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332</v>
      </c>
      <c r="B12" s="24" t="s">
        <v>331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332</v>
      </c>
      <c r="B13" s="24" t="s">
        <v>331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332</v>
      </c>
      <c r="B14" s="24" t="s">
        <v>331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332</v>
      </c>
      <c r="B15" s="24" t="s">
        <v>331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332</v>
      </c>
      <c r="B16" s="24" t="s">
        <v>331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332</v>
      </c>
      <c r="B17" s="24" t="s">
        <v>331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332</v>
      </c>
      <c r="B18" s="24" t="s">
        <v>331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332</v>
      </c>
      <c r="B19" s="24" t="s">
        <v>331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332</v>
      </c>
      <c r="B20" s="24" t="s">
        <v>331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332</v>
      </c>
      <c r="B21" s="24" t="s">
        <v>331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332</v>
      </c>
      <c r="B22" s="24" t="s">
        <v>331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332</v>
      </c>
      <c r="B23" s="24" t="s">
        <v>331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332</v>
      </c>
      <c r="B24" s="24" t="s">
        <v>331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332</v>
      </c>
      <c r="B25" s="24" t="s">
        <v>331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332</v>
      </c>
      <c r="B26" s="24" t="s">
        <v>331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332</v>
      </c>
      <c r="B27" s="24" t="s">
        <v>331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332</v>
      </c>
      <c r="B28" s="24" t="s">
        <v>331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332</v>
      </c>
      <c r="B29" s="24" t="s">
        <v>331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332</v>
      </c>
      <c r="B30" s="24" t="s">
        <v>331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332</v>
      </c>
      <c r="B31" s="24" t="s">
        <v>331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332</v>
      </c>
      <c r="B32" s="24" t="s">
        <v>331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332</v>
      </c>
      <c r="B33" s="24" t="s">
        <v>331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332</v>
      </c>
      <c r="B34" s="24" t="s">
        <v>331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332</v>
      </c>
      <c r="B35" s="24" t="s">
        <v>331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332</v>
      </c>
      <c r="B36" s="24" t="s">
        <v>331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332</v>
      </c>
      <c r="B37" s="24" t="s">
        <v>331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332</v>
      </c>
      <c r="B38" s="24" t="s">
        <v>331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332</v>
      </c>
      <c r="B39" s="24" t="s">
        <v>331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332</v>
      </c>
      <c r="B40" s="24" t="s">
        <v>331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332</v>
      </c>
      <c r="B41" s="24" t="s">
        <v>331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332</v>
      </c>
      <c r="B42" s="24" t="s">
        <v>331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332</v>
      </c>
      <c r="B43" s="24" t="s">
        <v>331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332</v>
      </c>
      <c r="B44" s="24" t="s">
        <v>331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332</v>
      </c>
      <c r="B45" s="24" t="s">
        <v>331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332</v>
      </c>
      <c r="B46" s="24" t="s">
        <v>331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332</v>
      </c>
      <c r="B47" s="24" t="s">
        <v>331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332</v>
      </c>
      <c r="B48" s="24" t="s">
        <v>331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332</v>
      </c>
      <c r="B49" s="24" t="s">
        <v>331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332</v>
      </c>
      <c r="B50" s="24" t="s">
        <v>331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332</v>
      </c>
      <c r="B51" s="24" t="s">
        <v>331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332</v>
      </c>
      <c r="B52" s="24" t="s">
        <v>331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332</v>
      </c>
      <c r="B53" s="24" t="s">
        <v>331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332</v>
      </c>
      <c r="B54" s="24" t="s">
        <v>331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332</v>
      </c>
      <c r="B55" s="24" t="s">
        <v>331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332</v>
      </c>
      <c r="B56" s="24" t="s">
        <v>331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332</v>
      </c>
      <c r="B57" s="24" t="s">
        <v>331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332</v>
      </c>
      <c r="B58" s="24" t="s">
        <v>331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332</v>
      </c>
      <c r="B59" s="24" t="s">
        <v>331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332</v>
      </c>
      <c r="B60" s="24" t="s">
        <v>331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332</v>
      </c>
      <c r="B61" s="24" t="s">
        <v>331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332</v>
      </c>
      <c r="B62" s="24" t="s">
        <v>331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332</v>
      </c>
      <c r="B63" s="24" t="s">
        <v>331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332</v>
      </c>
      <c r="B64" s="24" t="s">
        <v>331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332</v>
      </c>
      <c r="B65" s="24" t="s">
        <v>331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332</v>
      </c>
      <c r="B66" s="24" t="s">
        <v>331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332</v>
      </c>
      <c r="B67" s="24" t="s">
        <v>331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332</v>
      </c>
      <c r="B68" s="24" t="s">
        <v>331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332</v>
      </c>
      <c r="B69" s="24" t="s">
        <v>331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332</v>
      </c>
      <c r="B70" s="24" t="s">
        <v>331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332</v>
      </c>
      <c r="B71" s="24" t="s">
        <v>331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332</v>
      </c>
      <c r="B72" s="24" t="s">
        <v>331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332</v>
      </c>
      <c r="B73" s="24" t="s">
        <v>331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332</v>
      </c>
      <c r="B74" s="24" t="s">
        <v>331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332</v>
      </c>
      <c r="B75" s="24" t="s">
        <v>331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332</v>
      </c>
      <c r="B76" s="24" t="s">
        <v>331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332</v>
      </c>
      <c r="B77" s="24" t="s">
        <v>331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332</v>
      </c>
      <c r="B78" s="24" t="s">
        <v>331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332</v>
      </c>
      <c r="B79" s="24" t="s">
        <v>331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332</v>
      </c>
      <c r="B80" s="24" t="s">
        <v>331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332</v>
      </c>
      <c r="B81" s="24" t="s">
        <v>331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332</v>
      </c>
      <c r="B82" s="24" t="s">
        <v>331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332</v>
      </c>
      <c r="B83" s="24" t="s">
        <v>331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332</v>
      </c>
      <c r="B84" s="24" t="s">
        <v>331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332</v>
      </c>
      <c r="B85" s="24" t="s">
        <v>331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332</v>
      </c>
      <c r="B86" s="24" t="s">
        <v>331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332</v>
      </c>
      <c r="B87" s="24" t="s">
        <v>331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332</v>
      </c>
      <c r="B88" s="24" t="s">
        <v>331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332</v>
      </c>
      <c r="B89" s="24" t="s">
        <v>331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332</v>
      </c>
      <c r="B90" s="24" t="s">
        <v>331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332</v>
      </c>
      <c r="B91" s="24" t="s">
        <v>331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332</v>
      </c>
      <c r="B92" s="24" t="s">
        <v>331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332</v>
      </c>
      <c r="B93" s="24" t="s">
        <v>331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332</v>
      </c>
      <c r="B94" s="24" t="s">
        <v>331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332</v>
      </c>
      <c r="B95" s="24" t="s">
        <v>331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332</v>
      </c>
      <c r="B96" s="24" t="s">
        <v>331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332</v>
      </c>
      <c r="B97" s="24" t="s">
        <v>331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332</v>
      </c>
      <c r="B98" s="24" t="s">
        <v>331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332</v>
      </c>
      <c r="B99" s="24" t="s">
        <v>331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332</v>
      </c>
      <c r="B100" s="24" t="s">
        <v>331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332</v>
      </c>
      <c r="B101" s="24" t="s">
        <v>331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332</v>
      </c>
      <c r="B102" s="24" t="s">
        <v>331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332</v>
      </c>
      <c r="B103" s="24" t="s">
        <v>331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332</v>
      </c>
      <c r="B104" s="24" t="s">
        <v>331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332</v>
      </c>
      <c r="B105" s="24" t="s">
        <v>331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332</v>
      </c>
      <c r="B106" s="24" t="s">
        <v>331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332</v>
      </c>
      <c r="B107" s="24" t="s">
        <v>331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332</v>
      </c>
      <c r="B108" s="24" t="s">
        <v>331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332</v>
      </c>
      <c r="B109" s="24" t="s">
        <v>331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332</v>
      </c>
      <c r="B110" s="24" t="s">
        <v>331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332</v>
      </c>
      <c r="B111" s="24" t="s">
        <v>331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332</v>
      </c>
      <c r="B112" s="24" t="s">
        <v>331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332</v>
      </c>
      <c r="B113" s="24" t="s">
        <v>331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332</v>
      </c>
      <c r="B114" s="24" t="s">
        <v>331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332</v>
      </c>
      <c r="B115" s="24" t="s">
        <v>331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332</v>
      </c>
      <c r="B116" s="24" t="s">
        <v>331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332</v>
      </c>
      <c r="B117" s="24" t="s">
        <v>331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332</v>
      </c>
      <c r="B118" s="24" t="s">
        <v>331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332</v>
      </c>
      <c r="B119" s="24" t="s">
        <v>331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332</v>
      </c>
      <c r="B120" s="24" t="s">
        <v>331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332</v>
      </c>
      <c r="B121" s="24" t="s">
        <v>331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332</v>
      </c>
      <c r="B122" s="24" t="s">
        <v>331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332</v>
      </c>
      <c r="B123" s="24" t="s">
        <v>331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332</v>
      </c>
      <c r="B124" s="24" t="s">
        <v>331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332</v>
      </c>
      <c r="B125" s="24" t="s">
        <v>331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332</v>
      </c>
      <c r="B126" s="24" t="s">
        <v>331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332</v>
      </c>
      <c r="B127" s="24" t="s">
        <v>331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332</v>
      </c>
      <c r="B128" s="24" t="s">
        <v>331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332</v>
      </c>
      <c r="B129" s="24" t="s">
        <v>331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332</v>
      </c>
      <c r="B130" s="24" t="s">
        <v>331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332</v>
      </c>
      <c r="B131" s="24" t="s">
        <v>331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332</v>
      </c>
      <c r="B132" s="24" t="s">
        <v>331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332</v>
      </c>
      <c r="B133" s="24" t="s">
        <v>331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332</v>
      </c>
      <c r="B134" s="24" t="s">
        <v>331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332</v>
      </c>
      <c r="B135" s="24" t="s">
        <v>331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332</v>
      </c>
      <c r="B136" s="24" t="s">
        <v>331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332</v>
      </c>
      <c r="B137" s="24" t="s">
        <v>331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332</v>
      </c>
      <c r="B138" s="24" t="s">
        <v>331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332</v>
      </c>
      <c r="B139" s="24" t="s">
        <v>331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332</v>
      </c>
      <c r="B140" s="24" t="s">
        <v>331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332</v>
      </c>
      <c r="B141" s="24" t="s">
        <v>331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332</v>
      </c>
      <c r="B142" s="24" t="s">
        <v>331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332</v>
      </c>
      <c r="B143" s="24" t="s">
        <v>331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7" fitToHeight="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334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192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297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298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336</v>
      </c>
      <c r="B10" s="24" t="s">
        <v>335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336</v>
      </c>
      <c r="B11" s="24" t="s">
        <v>335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336</v>
      </c>
      <c r="B12" s="24" t="s">
        <v>335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336</v>
      </c>
      <c r="B13" s="24" t="s">
        <v>335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336</v>
      </c>
      <c r="B14" s="24" t="s">
        <v>335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336</v>
      </c>
      <c r="B15" s="24" t="s">
        <v>335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336</v>
      </c>
      <c r="B16" s="24" t="s">
        <v>335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336</v>
      </c>
      <c r="B17" s="24" t="s">
        <v>335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336</v>
      </c>
      <c r="B18" s="24" t="s">
        <v>335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336</v>
      </c>
      <c r="B19" s="24" t="s">
        <v>335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336</v>
      </c>
      <c r="B20" s="24" t="s">
        <v>335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336</v>
      </c>
      <c r="B21" s="24" t="s">
        <v>335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336</v>
      </c>
      <c r="B22" s="24" t="s">
        <v>335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336</v>
      </c>
      <c r="B23" s="24" t="s">
        <v>335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336</v>
      </c>
      <c r="B24" s="24" t="s">
        <v>335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336</v>
      </c>
      <c r="B25" s="24" t="s">
        <v>335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336</v>
      </c>
      <c r="B26" s="24" t="s">
        <v>335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336</v>
      </c>
      <c r="B27" s="24" t="s">
        <v>335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336</v>
      </c>
      <c r="B28" s="24" t="s">
        <v>335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336</v>
      </c>
      <c r="B29" s="24" t="s">
        <v>335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336</v>
      </c>
      <c r="B30" s="24" t="s">
        <v>335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336</v>
      </c>
      <c r="B31" s="24" t="s">
        <v>335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336</v>
      </c>
      <c r="B32" s="24" t="s">
        <v>335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336</v>
      </c>
      <c r="B33" s="24" t="s">
        <v>335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336</v>
      </c>
      <c r="B34" s="24" t="s">
        <v>335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336</v>
      </c>
      <c r="B35" s="24" t="s">
        <v>335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336</v>
      </c>
      <c r="B36" s="24" t="s">
        <v>335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336</v>
      </c>
      <c r="B37" s="24" t="s">
        <v>335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336</v>
      </c>
      <c r="B38" s="24" t="s">
        <v>335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336</v>
      </c>
      <c r="B39" s="24" t="s">
        <v>335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336</v>
      </c>
      <c r="B40" s="24" t="s">
        <v>335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336</v>
      </c>
      <c r="B41" s="24" t="s">
        <v>335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336</v>
      </c>
      <c r="B42" s="24" t="s">
        <v>335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336</v>
      </c>
      <c r="B43" s="24" t="s">
        <v>335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336</v>
      </c>
      <c r="B44" s="24" t="s">
        <v>335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336</v>
      </c>
      <c r="B45" s="24" t="s">
        <v>335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336</v>
      </c>
      <c r="B46" s="24" t="s">
        <v>335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336</v>
      </c>
      <c r="B47" s="24" t="s">
        <v>335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336</v>
      </c>
      <c r="B48" s="24" t="s">
        <v>335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336</v>
      </c>
      <c r="B49" s="24" t="s">
        <v>335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336</v>
      </c>
      <c r="B50" s="24" t="s">
        <v>335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336</v>
      </c>
      <c r="B51" s="24" t="s">
        <v>335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336</v>
      </c>
      <c r="B52" s="24" t="s">
        <v>335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336</v>
      </c>
      <c r="B53" s="24" t="s">
        <v>335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336</v>
      </c>
      <c r="B54" s="24" t="s">
        <v>335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336</v>
      </c>
      <c r="B55" s="24" t="s">
        <v>335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336</v>
      </c>
      <c r="B56" s="24" t="s">
        <v>335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336</v>
      </c>
      <c r="B57" s="24" t="s">
        <v>335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336</v>
      </c>
      <c r="B58" s="24" t="s">
        <v>335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336</v>
      </c>
      <c r="B59" s="24" t="s">
        <v>335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336</v>
      </c>
      <c r="B60" s="24" t="s">
        <v>335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336</v>
      </c>
      <c r="B61" s="24" t="s">
        <v>335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336</v>
      </c>
      <c r="B62" s="24" t="s">
        <v>335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336</v>
      </c>
      <c r="B63" s="24" t="s">
        <v>335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336</v>
      </c>
      <c r="B64" s="24" t="s">
        <v>335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336</v>
      </c>
      <c r="B65" s="24" t="s">
        <v>335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336</v>
      </c>
      <c r="B66" s="24" t="s">
        <v>335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336</v>
      </c>
      <c r="B67" s="24" t="s">
        <v>335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336</v>
      </c>
      <c r="B68" s="24" t="s">
        <v>335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336</v>
      </c>
      <c r="B69" s="24" t="s">
        <v>335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336</v>
      </c>
      <c r="B70" s="24" t="s">
        <v>335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336</v>
      </c>
      <c r="B71" s="24" t="s">
        <v>335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336</v>
      </c>
      <c r="B72" s="24" t="s">
        <v>335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336</v>
      </c>
      <c r="B73" s="24" t="s">
        <v>335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336</v>
      </c>
      <c r="B74" s="24" t="s">
        <v>335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336</v>
      </c>
      <c r="B75" s="24" t="s">
        <v>335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336</v>
      </c>
      <c r="B76" s="24" t="s">
        <v>335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336</v>
      </c>
      <c r="B77" s="24" t="s">
        <v>335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336</v>
      </c>
      <c r="B78" s="24" t="s">
        <v>335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336</v>
      </c>
      <c r="B79" s="24" t="s">
        <v>335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336</v>
      </c>
      <c r="B80" s="24" t="s">
        <v>335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336</v>
      </c>
      <c r="B81" s="24" t="s">
        <v>335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336</v>
      </c>
      <c r="B82" s="24" t="s">
        <v>335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336</v>
      </c>
      <c r="B83" s="24" t="s">
        <v>335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336</v>
      </c>
      <c r="B84" s="24" t="s">
        <v>335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336</v>
      </c>
      <c r="B85" s="24" t="s">
        <v>335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336</v>
      </c>
      <c r="B86" s="24" t="s">
        <v>335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336</v>
      </c>
      <c r="B87" s="24" t="s">
        <v>335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336</v>
      </c>
      <c r="B88" s="24" t="s">
        <v>335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336</v>
      </c>
      <c r="B89" s="24" t="s">
        <v>335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336</v>
      </c>
      <c r="B90" s="24" t="s">
        <v>335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336</v>
      </c>
      <c r="B91" s="24" t="s">
        <v>335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336</v>
      </c>
      <c r="B92" s="24" t="s">
        <v>335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336</v>
      </c>
      <c r="B93" s="24" t="s">
        <v>335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336</v>
      </c>
      <c r="B94" s="24" t="s">
        <v>335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336</v>
      </c>
      <c r="B95" s="24" t="s">
        <v>335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336</v>
      </c>
      <c r="B96" s="24" t="s">
        <v>335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336</v>
      </c>
      <c r="B97" s="24" t="s">
        <v>335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336</v>
      </c>
      <c r="B98" s="24" t="s">
        <v>335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336</v>
      </c>
      <c r="B99" s="24" t="s">
        <v>335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336</v>
      </c>
      <c r="B100" s="24" t="s">
        <v>335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336</v>
      </c>
      <c r="B101" s="24" t="s">
        <v>335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336</v>
      </c>
      <c r="B102" s="24" t="s">
        <v>335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336</v>
      </c>
      <c r="B103" s="24" t="s">
        <v>335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336</v>
      </c>
      <c r="B104" s="24" t="s">
        <v>335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336</v>
      </c>
      <c r="B105" s="24" t="s">
        <v>335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336</v>
      </c>
      <c r="B106" s="24" t="s">
        <v>335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336</v>
      </c>
      <c r="B107" s="24" t="s">
        <v>335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336</v>
      </c>
      <c r="B108" s="24" t="s">
        <v>335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336</v>
      </c>
      <c r="B109" s="24" t="s">
        <v>335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336</v>
      </c>
      <c r="B110" s="24" t="s">
        <v>335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336</v>
      </c>
      <c r="B111" s="24" t="s">
        <v>335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336</v>
      </c>
      <c r="B112" s="24" t="s">
        <v>335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336</v>
      </c>
      <c r="B113" s="24" t="s">
        <v>335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336</v>
      </c>
      <c r="B114" s="24" t="s">
        <v>335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336</v>
      </c>
      <c r="B115" s="24" t="s">
        <v>335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336</v>
      </c>
      <c r="B116" s="24" t="s">
        <v>335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336</v>
      </c>
      <c r="B117" s="24" t="s">
        <v>335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336</v>
      </c>
      <c r="B118" s="24" t="s">
        <v>335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336</v>
      </c>
      <c r="B119" s="24" t="s">
        <v>335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336</v>
      </c>
      <c r="B120" s="24" t="s">
        <v>335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336</v>
      </c>
      <c r="B121" s="24" t="s">
        <v>335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336</v>
      </c>
      <c r="B122" s="24" t="s">
        <v>335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336</v>
      </c>
      <c r="B123" s="24" t="s">
        <v>335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336</v>
      </c>
      <c r="B124" s="24" t="s">
        <v>335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336</v>
      </c>
      <c r="B125" s="24" t="s">
        <v>335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336</v>
      </c>
      <c r="B126" s="24" t="s">
        <v>335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336</v>
      </c>
      <c r="B127" s="24" t="s">
        <v>335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336</v>
      </c>
      <c r="B128" s="24" t="s">
        <v>335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336</v>
      </c>
      <c r="B129" s="24" t="s">
        <v>335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336</v>
      </c>
      <c r="B130" s="24" t="s">
        <v>335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336</v>
      </c>
      <c r="B131" s="24" t="s">
        <v>335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336</v>
      </c>
      <c r="B132" s="24" t="s">
        <v>335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336</v>
      </c>
      <c r="B133" s="24" t="s">
        <v>335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336</v>
      </c>
      <c r="B134" s="24" t="s">
        <v>335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336</v>
      </c>
      <c r="B135" s="24" t="s">
        <v>335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336</v>
      </c>
      <c r="B136" s="24" t="s">
        <v>335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336</v>
      </c>
      <c r="B137" s="24" t="s">
        <v>335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336</v>
      </c>
      <c r="B138" s="24" t="s">
        <v>335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336</v>
      </c>
      <c r="B139" s="24" t="s">
        <v>335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336</v>
      </c>
      <c r="B140" s="24" t="s">
        <v>335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336</v>
      </c>
      <c r="B141" s="24" t="s">
        <v>335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336</v>
      </c>
      <c r="B142" s="24" t="s">
        <v>335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336</v>
      </c>
      <c r="B143" s="24" t="s">
        <v>335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7" fitToHeight="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S143"/>
  <sheetViews>
    <sheetView workbookViewId="0">
      <selection activeCell="U33" sqref="U3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339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192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297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300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338</v>
      </c>
      <c r="B10" s="24" t="s">
        <v>337</v>
      </c>
      <c r="C10" s="25">
        <v>1000</v>
      </c>
      <c r="D10" s="26" t="s">
        <v>19</v>
      </c>
      <c r="E10" s="27">
        <v>209809.16034730809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338</v>
      </c>
      <c r="B11" s="24" t="s">
        <v>337</v>
      </c>
      <c r="C11" s="25">
        <v>11301</v>
      </c>
      <c r="D11" s="29" t="s">
        <v>26</v>
      </c>
      <c r="E11" s="30">
        <v>152428.60108204623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338</v>
      </c>
      <c r="B12" s="24" t="s">
        <v>337</v>
      </c>
      <c r="C12" s="25">
        <v>12201</v>
      </c>
      <c r="D12" s="29" t="s">
        <v>27</v>
      </c>
      <c r="E12" s="30">
        <v>16874.999994109934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338</v>
      </c>
      <c r="B13" s="24" t="s">
        <v>337</v>
      </c>
      <c r="C13" s="25">
        <v>13101</v>
      </c>
      <c r="D13" s="29" t="s">
        <v>28</v>
      </c>
      <c r="E13" s="30">
        <v>93.518540967358234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338</v>
      </c>
      <c r="B14" s="24" t="s">
        <v>337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338</v>
      </c>
      <c r="B15" s="24" t="s">
        <v>337</v>
      </c>
      <c r="C15" s="25">
        <v>13201</v>
      </c>
      <c r="D15" s="29" t="s">
        <v>30</v>
      </c>
      <c r="E15" s="30">
        <v>6034.270938533793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338</v>
      </c>
      <c r="B16" s="24" t="s">
        <v>337</v>
      </c>
      <c r="C16" s="25">
        <v>13202</v>
      </c>
      <c r="D16" s="29" t="s">
        <v>31</v>
      </c>
      <c r="E16" s="30">
        <v>28815.269793592288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338</v>
      </c>
      <c r="B17" s="24" t="s">
        <v>337</v>
      </c>
      <c r="C17" s="25">
        <v>13301</v>
      </c>
      <c r="D17" s="29" t="s">
        <v>32</v>
      </c>
      <c r="E17" s="30">
        <v>312.4999998909247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338</v>
      </c>
      <c r="B18" s="24" t="s">
        <v>337</v>
      </c>
      <c r="C18" s="25">
        <v>13403</v>
      </c>
      <c r="D18" s="29" t="s">
        <v>33</v>
      </c>
      <c r="E18" s="30">
        <v>2999.9999989528774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338</v>
      </c>
      <c r="B19" s="24" t="s">
        <v>337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338</v>
      </c>
      <c r="B20" s="24" t="s">
        <v>337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338</v>
      </c>
      <c r="B21" s="24" t="s">
        <v>337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338</v>
      </c>
      <c r="B22" s="24" t="s">
        <v>337</v>
      </c>
      <c r="C22" s="25">
        <v>14403</v>
      </c>
      <c r="D22" s="29" t="s">
        <v>37</v>
      </c>
      <c r="E22" s="30">
        <v>2249.9999992146577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338</v>
      </c>
      <c r="B23" s="24" t="s">
        <v>337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338</v>
      </c>
      <c r="B24" s="24" t="s">
        <v>337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338</v>
      </c>
      <c r="B25" s="24" t="s">
        <v>337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338</v>
      </c>
      <c r="B26" s="24" t="s">
        <v>337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338</v>
      </c>
      <c r="B27" s="24" t="s">
        <v>337</v>
      </c>
      <c r="C27" s="25">
        <v>2000</v>
      </c>
      <c r="D27" s="26" t="s">
        <v>21</v>
      </c>
      <c r="E27" s="27">
        <v>9228.7037979695142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338</v>
      </c>
      <c r="B28" s="24" t="s">
        <v>337</v>
      </c>
      <c r="C28" s="25">
        <v>21101</v>
      </c>
      <c r="D28" s="31" t="s">
        <v>42</v>
      </c>
      <c r="E28" s="30">
        <v>406.54606894545486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338</v>
      </c>
      <c r="B29" s="24" t="s">
        <v>337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338</v>
      </c>
      <c r="B30" s="24" t="s">
        <v>337</v>
      </c>
      <c r="C30" s="25">
        <v>21401</v>
      </c>
      <c r="D30" s="31" t="s">
        <v>44</v>
      </c>
      <c r="E30" s="30">
        <v>84.231666223247643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338</v>
      </c>
      <c r="B31" s="24" t="s">
        <v>337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338</v>
      </c>
      <c r="B32" s="24" t="s">
        <v>337</v>
      </c>
      <c r="C32" s="25">
        <v>21601</v>
      </c>
      <c r="D32" s="31" t="s">
        <v>46</v>
      </c>
      <c r="E32" s="30">
        <v>34.546961049021995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338</v>
      </c>
      <c r="B33" s="24" t="s">
        <v>337</v>
      </c>
      <c r="C33" s="25">
        <v>22102</v>
      </c>
      <c r="D33" s="31" t="s">
        <v>47</v>
      </c>
      <c r="E33" s="30">
        <v>152.08954657703399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338</v>
      </c>
      <c r="B34" s="24" t="s">
        <v>337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338</v>
      </c>
      <c r="B35" s="24" t="s">
        <v>337</v>
      </c>
      <c r="C35" s="25">
        <v>22104</v>
      </c>
      <c r="D35" s="31" t="s">
        <v>49</v>
      </c>
      <c r="E35" s="30">
        <v>18.353230025707632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338</v>
      </c>
      <c r="B36" s="24" t="s">
        <v>337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338</v>
      </c>
      <c r="B37" s="24" t="s">
        <v>337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338</v>
      </c>
      <c r="B38" s="24" t="s">
        <v>337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338</v>
      </c>
      <c r="B39" s="24" t="s">
        <v>337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338</v>
      </c>
      <c r="B40" s="24" t="s">
        <v>337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338</v>
      </c>
      <c r="B41" s="24" t="s">
        <v>337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338</v>
      </c>
      <c r="B42" s="24" t="s">
        <v>337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338</v>
      </c>
      <c r="B43" s="24" t="s">
        <v>337</v>
      </c>
      <c r="C43" s="25">
        <v>24801</v>
      </c>
      <c r="D43" s="31" t="s">
        <v>56</v>
      </c>
      <c r="E43" s="30">
        <v>610.33492577785216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338</v>
      </c>
      <c r="B44" s="24" t="s">
        <v>337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338</v>
      </c>
      <c r="B45" s="24" t="s">
        <v>337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338</v>
      </c>
      <c r="B46" s="24" t="s">
        <v>337</v>
      </c>
      <c r="C46" s="25">
        <v>25301</v>
      </c>
      <c r="D46" s="31" t="s">
        <v>59</v>
      </c>
      <c r="E46" s="30">
        <v>3140.2708864045167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338</v>
      </c>
      <c r="B47" s="24" t="s">
        <v>337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338</v>
      </c>
      <c r="B48" s="24" t="s">
        <v>337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338</v>
      </c>
      <c r="B49" s="24" t="s">
        <v>337</v>
      </c>
      <c r="C49" s="25">
        <v>26103</v>
      </c>
      <c r="D49" s="31" t="s">
        <v>62</v>
      </c>
      <c r="E49" s="30">
        <v>3981.5331072740428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338</v>
      </c>
      <c r="B50" s="24" t="s">
        <v>337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338</v>
      </c>
      <c r="B51" s="24" t="s">
        <v>337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338</v>
      </c>
      <c r="B52" s="24" t="s">
        <v>337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338</v>
      </c>
      <c r="B53" s="24" t="s">
        <v>337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338</v>
      </c>
      <c r="B54" s="24" t="s">
        <v>337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338</v>
      </c>
      <c r="B55" s="24" t="s">
        <v>337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338</v>
      </c>
      <c r="B56" s="24" t="s">
        <v>337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338</v>
      </c>
      <c r="B57" s="24" t="s">
        <v>337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338</v>
      </c>
      <c r="B58" s="24" t="s">
        <v>337</v>
      </c>
      <c r="C58" s="25">
        <v>29101</v>
      </c>
      <c r="D58" s="31" t="s">
        <v>71</v>
      </c>
      <c r="E58" s="30">
        <v>144.69995659299909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338</v>
      </c>
      <c r="B59" s="24" t="s">
        <v>337</v>
      </c>
      <c r="C59" s="25">
        <v>29201</v>
      </c>
      <c r="D59" s="31" t="s">
        <v>72</v>
      </c>
      <c r="E59" s="30">
        <v>316.19176518563114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338</v>
      </c>
      <c r="B60" s="24" t="s">
        <v>337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338</v>
      </c>
      <c r="B61" s="24" t="s">
        <v>337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338</v>
      </c>
      <c r="B62" s="24" t="s">
        <v>337</v>
      </c>
      <c r="C62" s="25">
        <v>29601</v>
      </c>
      <c r="D62" s="31" t="s">
        <v>75</v>
      </c>
      <c r="E62" s="30">
        <v>339.90568391400546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338</v>
      </c>
      <c r="B63" s="24" t="s">
        <v>337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338</v>
      </c>
      <c r="B64" s="24" t="s">
        <v>337</v>
      </c>
      <c r="C64" s="25">
        <v>3000</v>
      </c>
      <c r="D64" s="26" t="s">
        <v>22</v>
      </c>
      <c r="E64" s="27">
        <v>20586.659367814413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338</v>
      </c>
      <c r="B65" s="24" t="s">
        <v>337</v>
      </c>
      <c r="C65" s="25">
        <v>31101</v>
      </c>
      <c r="D65" s="31" t="s">
        <v>77</v>
      </c>
      <c r="E65" s="30">
        <v>791.38380961721828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338</v>
      </c>
      <c r="B66" s="24" t="s">
        <v>337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338</v>
      </c>
      <c r="B67" s="24" t="s">
        <v>337</v>
      </c>
      <c r="C67" s="25">
        <v>31401</v>
      </c>
      <c r="D67" s="31" t="s">
        <v>79</v>
      </c>
      <c r="E67" s="30">
        <v>573.83547613016788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338</v>
      </c>
      <c r="B68" s="24" t="s">
        <v>337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338</v>
      </c>
      <c r="B69" s="24" t="s">
        <v>337</v>
      </c>
      <c r="C69" s="25">
        <v>31601</v>
      </c>
      <c r="D69" s="31" t="s">
        <v>81</v>
      </c>
      <c r="E69" s="30">
        <v>10.771021882054928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338</v>
      </c>
      <c r="B70" s="24" t="s">
        <v>337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338</v>
      </c>
      <c r="B71" s="24" t="s">
        <v>337</v>
      </c>
      <c r="C71" s="25">
        <v>31801</v>
      </c>
      <c r="D71" s="31" t="s">
        <v>83</v>
      </c>
      <c r="E71" s="30">
        <v>9.6939196938494359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338</v>
      </c>
      <c r="B72" s="24" t="s">
        <v>337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">
      <c r="A73" s="23" t="s">
        <v>338</v>
      </c>
      <c r="B73" s="24" t="s">
        <v>337</v>
      </c>
      <c r="C73" s="25">
        <v>32201</v>
      </c>
      <c r="D73" s="31" t="s">
        <v>85</v>
      </c>
      <c r="E73" s="30">
        <v>6599.999997696329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338</v>
      </c>
      <c r="B74" s="24" t="s">
        <v>337</v>
      </c>
      <c r="C74" s="25">
        <v>32303</v>
      </c>
      <c r="D74" s="31" t="s">
        <v>86</v>
      </c>
      <c r="E74" s="30">
        <v>2500.1841510229624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338</v>
      </c>
      <c r="B75" s="24" t="s">
        <v>337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338</v>
      </c>
      <c r="B76" s="24" t="s">
        <v>337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338</v>
      </c>
      <c r="B77" s="24" t="s">
        <v>337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338</v>
      </c>
      <c r="B78" s="24" t="s">
        <v>337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338</v>
      </c>
      <c r="B79" s="24" t="s">
        <v>337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338</v>
      </c>
      <c r="B80" s="24" t="s">
        <v>337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338</v>
      </c>
      <c r="B81" s="24" t="s">
        <v>337</v>
      </c>
      <c r="C81" s="25">
        <v>33603</v>
      </c>
      <c r="D81" s="31" t="s">
        <v>93</v>
      </c>
      <c r="E81" s="30">
        <v>257.12371421037233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338</v>
      </c>
      <c r="B82" s="24" t="s">
        <v>337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338</v>
      </c>
      <c r="B83" s="24" t="s">
        <v>337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338</v>
      </c>
      <c r="B84" s="24" t="s">
        <v>337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338</v>
      </c>
      <c r="B85" s="24" t="s">
        <v>337</v>
      </c>
      <c r="C85" s="25">
        <v>34701</v>
      </c>
      <c r="D85" s="31" t="s">
        <v>96</v>
      </c>
      <c r="E85" s="30">
        <v>3226.0467929754391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338</v>
      </c>
      <c r="B86" s="24" t="s">
        <v>337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338</v>
      </c>
      <c r="B87" s="24" t="s">
        <v>337</v>
      </c>
      <c r="C87" s="25">
        <v>35102</v>
      </c>
      <c r="D87" s="31" t="s">
        <v>98</v>
      </c>
      <c r="E87" s="30">
        <v>1336.8563685716158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338</v>
      </c>
      <c r="B88" s="24" t="s">
        <v>337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338</v>
      </c>
      <c r="B89" s="24" t="s">
        <v>337</v>
      </c>
      <c r="C89" s="25">
        <v>35201</v>
      </c>
      <c r="D89" s="31" t="s">
        <v>100</v>
      </c>
      <c r="E89" s="30">
        <v>234.26198813161849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338</v>
      </c>
      <c r="B90" s="24" t="s">
        <v>337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338</v>
      </c>
      <c r="B91" s="24" t="s">
        <v>337</v>
      </c>
      <c r="C91" s="25">
        <v>35501</v>
      </c>
      <c r="D91" s="31" t="s">
        <v>102</v>
      </c>
      <c r="E91" s="30">
        <v>462.13255092230497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338</v>
      </c>
      <c r="B92" s="24" t="s">
        <v>337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">
      <c r="A93" s="23" t="s">
        <v>338</v>
      </c>
      <c r="B93" s="24" t="s">
        <v>337</v>
      </c>
      <c r="C93" s="25">
        <v>35801</v>
      </c>
      <c r="D93" s="31" t="s">
        <v>104</v>
      </c>
      <c r="E93" s="30">
        <v>268.11487658994486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338</v>
      </c>
      <c r="B94" s="24" t="s">
        <v>337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338</v>
      </c>
      <c r="B95" s="24" t="s">
        <v>337</v>
      </c>
      <c r="C95" s="25">
        <v>37501</v>
      </c>
      <c r="D95" s="31" t="s">
        <v>106</v>
      </c>
      <c r="E95" s="30">
        <v>1099.5344662135185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338</v>
      </c>
      <c r="B96" s="24" t="s">
        <v>337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338</v>
      </c>
      <c r="B97" s="24" t="s">
        <v>337</v>
      </c>
      <c r="C97" s="25">
        <v>38101</v>
      </c>
      <c r="D97" s="31" t="s">
        <v>108</v>
      </c>
      <c r="E97" s="30">
        <v>67.318886762843306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338</v>
      </c>
      <c r="B98" s="24" t="s">
        <v>337</v>
      </c>
      <c r="C98" s="25">
        <v>38201</v>
      </c>
      <c r="D98" s="31" t="s">
        <v>109</v>
      </c>
      <c r="E98" s="30">
        <v>736.62453791749078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338</v>
      </c>
      <c r="B99" s="24" t="s">
        <v>337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338</v>
      </c>
      <c r="B100" s="24" t="s">
        <v>337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338</v>
      </c>
      <c r="B101" s="24" t="s">
        <v>337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338</v>
      </c>
      <c r="B102" s="24" t="s">
        <v>337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338</v>
      </c>
      <c r="B103" s="24" t="s">
        <v>337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338</v>
      </c>
      <c r="B104" s="24" t="s">
        <v>337</v>
      </c>
      <c r="C104" s="25">
        <v>39801</v>
      </c>
      <c r="D104" s="31" t="s">
        <v>114</v>
      </c>
      <c r="E104" s="30">
        <v>2412.7766073572207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338</v>
      </c>
      <c r="B105" s="24" t="s">
        <v>337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338</v>
      </c>
      <c r="B106" s="24" t="s">
        <v>337</v>
      </c>
      <c r="C106" s="25">
        <v>4000</v>
      </c>
      <c r="D106" s="26" t="s">
        <v>23</v>
      </c>
      <c r="E106" s="27">
        <v>42534.254973172996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338</v>
      </c>
      <c r="B107" s="24" t="s">
        <v>337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338</v>
      </c>
      <c r="B108" s="24" t="s">
        <v>337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338</v>
      </c>
      <c r="B109" s="24" t="s">
        <v>337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338</v>
      </c>
      <c r="B110" s="24" t="s">
        <v>337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338</v>
      </c>
      <c r="B111" s="24" t="s">
        <v>337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338</v>
      </c>
      <c r="B112" s="24" t="s">
        <v>337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x14ac:dyDescent="0.2">
      <c r="A113" s="23" t="s">
        <v>338</v>
      </c>
      <c r="B113" s="24" t="s">
        <v>337</v>
      </c>
      <c r="C113" s="25">
        <v>44106</v>
      </c>
      <c r="D113" s="31" t="s">
        <v>122</v>
      </c>
      <c r="E113" s="30">
        <v>42534.254973172996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338</v>
      </c>
      <c r="B114" s="24" t="s">
        <v>337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338</v>
      </c>
      <c r="B115" s="24" t="s">
        <v>337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338</v>
      </c>
      <c r="B116" s="24" t="s">
        <v>337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338</v>
      </c>
      <c r="B117" s="24" t="s">
        <v>337</v>
      </c>
      <c r="C117" s="25">
        <v>5000</v>
      </c>
      <c r="D117" s="26" t="s">
        <v>740</v>
      </c>
      <c r="E117" s="27">
        <v>7376.5796083241576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338</v>
      </c>
      <c r="B118" s="24" t="s">
        <v>337</v>
      </c>
      <c r="C118" s="25">
        <v>51101</v>
      </c>
      <c r="D118" s="29" t="s">
        <v>126</v>
      </c>
      <c r="E118" s="30">
        <v>679.72198007448526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338</v>
      </c>
      <c r="B119" s="24" t="s">
        <v>337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338</v>
      </c>
      <c r="B120" s="24" t="s">
        <v>337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338</v>
      </c>
      <c r="B121" s="24" t="s">
        <v>337</v>
      </c>
      <c r="C121" s="25">
        <v>51501</v>
      </c>
      <c r="D121" s="29" t="s">
        <v>129</v>
      </c>
      <c r="E121" s="30">
        <v>3973.6154268453402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338</v>
      </c>
      <c r="B122" s="24" t="s">
        <v>337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338</v>
      </c>
      <c r="B123" s="24" t="s">
        <v>337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338</v>
      </c>
      <c r="B124" s="24" t="s">
        <v>337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338</v>
      </c>
      <c r="B125" s="24" t="s">
        <v>337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338</v>
      </c>
      <c r="B126" s="24" t="s">
        <v>337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338</v>
      </c>
      <c r="B127" s="24" t="s">
        <v>337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338</v>
      </c>
      <c r="B128" s="24" t="s">
        <v>337</v>
      </c>
      <c r="C128" s="25">
        <v>56501</v>
      </c>
      <c r="D128" s="29" t="s">
        <v>135</v>
      </c>
      <c r="E128" s="30">
        <v>1936.7201240086531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338</v>
      </c>
      <c r="B129" s="24" t="s">
        <v>337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338</v>
      </c>
      <c r="B130" s="24" t="s">
        <v>337</v>
      </c>
      <c r="C130" s="25">
        <v>56701</v>
      </c>
      <c r="D130" s="29" t="s">
        <v>137</v>
      </c>
      <c r="E130" s="30">
        <v>786.52207739567962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338</v>
      </c>
      <c r="B131" s="24" t="s">
        <v>337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338</v>
      </c>
      <c r="B132" s="24" t="s">
        <v>337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338</v>
      </c>
      <c r="B133" s="24" t="s">
        <v>337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338</v>
      </c>
      <c r="B134" s="24" t="s">
        <v>337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338</v>
      </c>
      <c r="B135" s="24" t="s">
        <v>337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338</v>
      </c>
      <c r="B136" s="24" t="s">
        <v>337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338</v>
      </c>
      <c r="B137" s="24" t="s">
        <v>337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338</v>
      </c>
      <c r="B138" s="24" t="s">
        <v>337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338</v>
      </c>
      <c r="B139" s="24" t="s">
        <v>337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338</v>
      </c>
      <c r="B140" s="24" t="s">
        <v>337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338</v>
      </c>
      <c r="B141" s="24" t="s">
        <v>337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338</v>
      </c>
      <c r="B142" s="24" t="s">
        <v>337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338</v>
      </c>
      <c r="B143" s="24" t="s">
        <v>337</v>
      </c>
      <c r="C143" s="63" t="s">
        <v>742</v>
      </c>
      <c r="D143" s="63"/>
      <c r="E143" s="32">
        <v>289535.35799352947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99.53"/>
        <filter val="$1,336.86"/>
        <filter val="$1,936.72"/>
        <filter val="$10.77"/>
        <filter val="$144.70"/>
        <filter val="$152,428.60"/>
        <filter val="$152.09"/>
        <filter val="$16,875.00"/>
        <filter val="$18.35"/>
        <filter val="$2,250.00"/>
        <filter val="$2,412.78"/>
        <filter val="$2,500.18"/>
        <filter val="$20,586.66"/>
        <filter val="$209,809.16"/>
        <filter val="$234.26"/>
        <filter val="$257.12"/>
        <filter val="$268.11"/>
        <filter val="$28,815.27"/>
        <filter val="$289,535.36"/>
        <filter val="$3,000.00"/>
        <filter val="$3,140.27"/>
        <filter val="$3,226.05"/>
        <filter val="$3,973.62"/>
        <filter val="$3,981.53"/>
        <filter val="$312.50"/>
        <filter val="$316.19"/>
        <filter val="$339.91"/>
        <filter val="$34.55"/>
        <filter val="$406.55"/>
        <filter val="$42,534.25"/>
        <filter val="$462.13"/>
        <filter val="$573.84"/>
        <filter val="$6,034.27"/>
        <filter val="$6,600.00"/>
        <filter val="$610.33"/>
        <filter val="$67.32"/>
        <filter val="$679.72"/>
        <filter val="$7,376.58"/>
        <filter val="$736.62"/>
        <filter val="$786.52"/>
        <filter val="$791.38"/>
        <filter val="$84.23"/>
        <filter val="$9,228.70"/>
        <filter val="$9.69"/>
        <filter val="$93.5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7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workbookViewId="0">
      <selection activeCell="E2" sqref="E2"/>
    </sheetView>
  </sheetViews>
  <sheetFormatPr baseColWidth="10" defaultColWidth="10.7109375" defaultRowHeight="15" x14ac:dyDescent="0.25"/>
  <cols>
    <col min="11" max="11" width="15.140625" bestFit="1" customWidth="1"/>
    <col min="12" max="12" width="14.140625" bestFit="1" customWidth="1"/>
    <col min="13" max="16" width="12.7109375" bestFit="1" customWidth="1"/>
    <col min="17" max="17" width="15.14062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340</v>
      </c>
      <c r="B2" t="s">
        <v>341</v>
      </c>
      <c r="C2" t="s">
        <v>342</v>
      </c>
      <c r="D2" s="8" t="s">
        <v>343</v>
      </c>
      <c r="E2" s="8" t="s">
        <v>765</v>
      </c>
      <c r="F2" s="8" t="s">
        <v>765</v>
      </c>
      <c r="G2" t="s">
        <v>344</v>
      </c>
      <c r="H2" t="s">
        <v>345</v>
      </c>
      <c r="I2" t="s">
        <v>346</v>
      </c>
      <c r="J2">
        <v>1626.1</v>
      </c>
      <c r="K2" s="7">
        <f>$K$15/$D$14</f>
        <v>4453187.2328326069</v>
      </c>
      <c r="L2" s="7">
        <f>K2*[1]PresupuestoBase2021!$Q$139</f>
        <v>797052.63586524152</v>
      </c>
      <c r="M2" s="7">
        <f>K2*[1]PresupuestoBase2021!$Q$140</f>
        <v>63506.923674832928</v>
      </c>
      <c r="N2" s="7">
        <f>K2*[1]PresupuestoBase2021!$Q$141</f>
        <v>72106.653332514441</v>
      </c>
      <c r="O2" s="7">
        <f>K2*[1]PresupuestoBase2021!$Q$142</f>
        <v>0</v>
      </c>
      <c r="P2" s="7">
        <f>K2*[1]PresupuestoBase2021!$Q$143</f>
        <v>7471.0199999151528</v>
      </c>
      <c r="Q2" s="7">
        <f>K2*[1]PresupuestoBase2021!$Q$144</f>
        <v>3513049.9999601031</v>
      </c>
      <c r="R2" s="7">
        <f>SUM(L2:Q2)</f>
        <v>4453187.2328326069</v>
      </c>
    </row>
    <row r="3" spans="1:18" x14ac:dyDescent="0.25">
      <c r="A3" t="s">
        <v>340</v>
      </c>
      <c r="B3" t="s">
        <v>341</v>
      </c>
      <c r="C3" t="s">
        <v>342</v>
      </c>
      <c r="D3" s="8" t="s">
        <v>347</v>
      </c>
      <c r="E3" s="8" t="s">
        <v>765</v>
      </c>
      <c r="F3" s="8" t="s">
        <v>765</v>
      </c>
      <c r="G3" t="s">
        <v>348</v>
      </c>
      <c r="H3" t="s">
        <v>349</v>
      </c>
      <c r="I3" t="s">
        <v>346</v>
      </c>
      <c r="J3">
        <v>151</v>
      </c>
      <c r="K3" s="7">
        <f t="shared" ref="K3:K13" si="0">$K$15/$D$14</f>
        <v>4453187.2328326069</v>
      </c>
      <c r="L3" s="7">
        <f>K3*[1]PresupuestoBase2021!$Q$139</f>
        <v>797052.63586524152</v>
      </c>
      <c r="M3" s="7">
        <f>K3*[1]PresupuestoBase2021!$Q$140</f>
        <v>63506.923674832928</v>
      </c>
      <c r="N3" s="7">
        <f>K3*[1]PresupuestoBase2021!$Q$141</f>
        <v>72106.653332514441</v>
      </c>
      <c r="O3" s="7">
        <f>K3*[1]PresupuestoBase2021!$Q$142</f>
        <v>0</v>
      </c>
      <c r="P3" s="7">
        <f>K3*[1]PresupuestoBase2021!$Q$143</f>
        <v>7471.0199999151528</v>
      </c>
      <c r="Q3" s="7">
        <f>K3*[1]PresupuestoBase2021!$Q$144</f>
        <v>3513049.9999601031</v>
      </c>
      <c r="R3" s="7">
        <f t="shared" ref="R3:R13" si="1">SUM(L3:Q3)</f>
        <v>4453187.2328326069</v>
      </c>
    </row>
    <row r="4" spans="1:18" x14ac:dyDescent="0.25">
      <c r="A4" t="s">
        <v>350</v>
      </c>
      <c r="B4" t="s">
        <v>351</v>
      </c>
      <c r="C4" t="s">
        <v>766</v>
      </c>
      <c r="D4" s="8" t="s">
        <v>353</v>
      </c>
      <c r="E4" s="8" t="s">
        <v>765</v>
      </c>
      <c r="F4" s="8" t="s">
        <v>765</v>
      </c>
      <c r="G4" t="s">
        <v>354</v>
      </c>
      <c r="H4" t="s">
        <v>355</v>
      </c>
      <c r="I4" t="s">
        <v>346</v>
      </c>
      <c r="J4">
        <v>3448.47</v>
      </c>
      <c r="K4" s="7">
        <f t="shared" si="0"/>
        <v>4453187.2328326069</v>
      </c>
      <c r="L4" s="7">
        <f>K4*[1]PresupuestoBase2021!$Q$139</f>
        <v>797052.63586524152</v>
      </c>
      <c r="M4" s="7">
        <f>K4*[1]PresupuestoBase2021!$Q$140</f>
        <v>63506.923674832928</v>
      </c>
      <c r="N4" s="7">
        <f>K4*[1]PresupuestoBase2021!$Q$141</f>
        <v>72106.653332514441</v>
      </c>
      <c r="O4" s="7">
        <f>K4*[1]PresupuestoBase2021!$Q$142</f>
        <v>0</v>
      </c>
      <c r="P4" s="7">
        <f>K4*[1]PresupuestoBase2021!$Q$143</f>
        <v>7471.0199999151528</v>
      </c>
      <c r="Q4" s="7">
        <f>K4*[1]PresupuestoBase2021!$Q$144</f>
        <v>3513049.9999601031</v>
      </c>
      <c r="R4" s="7">
        <f t="shared" si="1"/>
        <v>4453187.2328326069</v>
      </c>
    </row>
    <row r="5" spans="1:18" x14ac:dyDescent="0.25">
      <c r="A5" t="s">
        <v>350</v>
      </c>
      <c r="B5" t="s">
        <v>351</v>
      </c>
      <c r="C5" t="s">
        <v>766</v>
      </c>
      <c r="D5" s="8" t="s">
        <v>356</v>
      </c>
      <c r="E5" s="8" t="s">
        <v>765</v>
      </c>
      <c r="F5" s="8" t="s">
        <v>765</v>
      </c>
      <c r="G5" t="s">
        <v>357</v>
      </c>
      <c r="H5" t="s">
        <v>358</v>
      </c>
      <c r="I5" t="s">
        <v>359</v>
      </c>
      <c r="J5">
        <v>0</v>
      </c>
      <c r="K5" s="7">
        <f t="shared" si="0"/>
        <v>4453187.2328326069</v>
      </c>
      <c r="L5" s="7">
        <f>K5*[1]PresupuestoBase2021!$Q$139</f>
        <v>797052.63586524152</v>
      </c>
      <c r="M5" s="7">
        <f>K5*[1]PresupuestoBase2021!$Q$140</f>
        <v>63506.923674832928</v>
      </c>
      <c r="N5" s="7">
        <f>K5*[1]PresupuestoBase2021!$Q$141</f>
        <v>72106.653332514441</v>
      </c>
      <c r="O5" s="7">
        <f>K5*[1]PresupuestoBase2021!$Q$142</f>
        <v>0</v>
      </c>
      <c r="P5" s="7">
        <f>K5*[1]PresupuestoBase2021!$Q$143</f>
        <v>7471.0199999151528</v>
      </c>
      <c r="Q5" s="7">
        <f>K5*[1]PresupuestoBase2021!$Q$144</f>
        <v>3513049.9999601031</v>
      </c>
      <c r="R5" s="7">
        <f t="shared" si="1"/>
        <v>4453187.2328326069</v>
      </c>
    </row>
    <row r="6" spans="1:18" x14ac:dyDescent="0.25">
      <c r="A6" t="s">
        <v>350</v>
      </c>
      <c r="B6" t="s">
        <v>351</v>
      </c>
      <c r="C6" t="s">
        <v>766</v>
      </c>
      <c r="D6" s="8" t="s">
        <v>360</v>
      </c>
      <c r="E6" s="8" t="s">
        <v>765</v>
      </c>
      <c r="F6" s="8" t="s">
        <v>765</v>
      </c>
      <c r="G6" t="s">
        <v>767</v>
      </c>
      <c r="H6" t="s">
        <v>361</v>
      </c>
      <c r="I6" t="s">
        <v>346</v>
      </c>
      <c r="J6">
        <v>24492.76</v>
      </c>
      <c r="K6" s="7">
        <f t="shared" si="0"/>
        <v>4453187.2328326069</v>
      </c>
      <c r="L6" s="7">
        <f>K6*[1]PresupuestoBase2021!$Q$139</f>
        <v>797052.63586524152</v>
      </c>
      <c r="M6" s="7">
        <f>K6*[1]PresupuestoBase2021!$Q$140</f>
        <v>63506.923674832928</v>
      </c>
      <c r="N6" s="7">
        <f>K6*[1]PresupuestoBase2021!$Q$141</f>
        <v>72106.653332514441</v>
      </c>
      <c r="O6" s="7">
        <f>K6*[1]PresupuestoBase2021!$Q$142</f>
        <v>0</v>
      </c>
      <c r="P6" s="7">
        <f>K6*[1]PresupuestoBase2021!$Q$143</f>
        <v>7471.0199999151528</v>
      </c>
      <c r="Q6" s="7">
        <f>K6*[1]PresupuestoBase2021!$Q$144</f>
        <v>3513049.9999601031</v>
      </c>
      <c r="R6" s="7">
        <f t="shared" si="1"/>
        <v>4453187.2328326069</v>
      </c>
    </row>
    <row r="7" spans="1:18" x14ac:dyDescent="0.25">
      <c r="A7" t="s">
        <v>350</v>
      </c>
      <c r="B7" t="s">
        <v>351</v>
      </c>
      <c r="C7" t="s">
        <v>766</v>
      </c>
      <c r="D7" t="s">
        <v>768</v>
      </c>
      <c r="E7" s="8" t="s">
        <v>765</v>
      </c>
      <c r="F7" s="8" t="s">
        <v>765</v>
      </c>
      <c r="G7" t="s">
        <v>769</v>
      </c>
      <c r="H7" t="s">
        <v>770</v>
      </c>
      <c r="I7" t="s">
        <v>346</v>
      </c>
      <c r="J7">
        <v>5665</v>
      </c>
      <c r="K7" s="7">
        <f t="shared" si="0"/>
        <v>4453187.2328326069</v>
      </c>
      <c r="L7" s="7">
        <f>K7*[1]PresupuestoBase2021!$Q$139</f>
        <v>797052.63586524152</v>
      </c>
      <c r="M7" s="7">
        <f>K7*[1]PresupuestoBase2021!$Q$140</f>
        <v>63506.923674832928</v>
      </c>
      <c r="N7" s="7">
        <f>K7*[1]PresupuestoBase2021!$Q$141</f>
        <v>72106.653332514441</v>
      </c>
      <c r="O7" s="7">
        <f>K7*[1]PresupuestoBase2021!$Q$142</f>
        <v>0</v>
      </c>
      <c r="P7" s="7">
        <f>K7*[1]PresupuestoBase2021!$Q$143</f>
        <v>7471.0199999151528</v>
      </c>
      <c r="Q7" s="7">
        <f>K7*[1]PresupuestoBase2021!$Q$144</f>
        <v>3513049.9999601031</v>
      </c>
      <c r="R7" s="7">
        <f t="shared" si="1"/>
        <v>4453187.2328326069</v>
      </c>
    </row>
    <row r="8" spans="1:18" x14ac:dyDescent="0.25">
      <c r="A8" t="s">
        <v>350</v>
      </c>
      <c r="B8" t="s">
        <v>351</v>
      </c>
      <c r="C8" t="s">
        <v>766</v>
      </c>
      <c r="D8" t="s">
        <v>771</v>
      </c>
      <c r="E8" s="8" t="s">
        <v>765</v>
      </c>
      <c r="F8" s="8" t="s">
        <v>765</v>
      </c>
      <c r="G8" t="s">
        <v>772</v>
      </c>
      <c r="H8" t="s">
        <v>773</v>
      </c>
      <c r="I8" t="s">
        <v>346</v>
      </c>
      <c r="J8">
        <v>144.1</v>
      </c>
      <c r="K8" s="7">
        <f t="shared" si="0"/>
        <v>4453187.2328326069</v>
      </c>
      <c r="L8" s="7">
        <f>K8*[1]PresupuestoBase2021!$Q$139</f>
        <v>797052.63586524152</v>
      </c>
      <c r="M8" s="7">
        <f>K8*[1]PresupuestoBase2021!$Q$140</f>
        <v>63506.923674832928</v>
      </c>
      <c r="N8" s="7">
        <f>K8*[1]PresupuestoBase2021!$Q$141</f>
        <v>72106.653332514441</v>
      </c>
      <c r="O8" s="7">
        <f>K8*[1]PresupuestoBase2021!$Q$142</f>
        <v>0</v>
      </c>
      <c r="P8" s="7">
        <f>K8*[1]PresupuestoBase2021!$Q$143</f>
        <v>7471.0199999151528</v>
      </c>
      <c r="Q8" s="7">
        <f>K8*[1]PresupuestoBase2021!$Q$144</f>
        <v>3513049.9999601031</v>
      </c>
      <c r="R8" s="7">
        <f t="shared" si="1"/>
        <v>4453187.2328326069</v>
      </c>
    </row>
    <row r="9" spans="1:18" x14ac:dyDescent="0.25">
      <c r="A9" t="s">
        <v>350</v>
      </c>
      <c r="B9" t="s">
        <v>362</v>
      </c>
      <c r="C9" t="s">
        <v>774</v>
      </c>
      <c r="D9" s="8" t="s">
        <v>364</v>
      </c>
      <c r="E9" s="8" t="s">
        <v>765</v>
      </c>
      <c r="F9" s="8" t="s">
        <v>765</v>
      </c>
      <c r="G9" t="s">
        <v>365</v>
      </c>
      <c r="H9" t="s">
        <v>366</v>
      </c>
      <c r="I9" t="s">
        <v>367</v>
      </c>
      <c r="J9">
        <v>14388.62</v>
      </c>
      <c r="K9" s="7">
        <f t="shared" si="0"/>
        <v>4453187.2328326069</v>
      </c>
      <c r="L9" s="7">
        <f>K9*[1]PresupuestoBase2021!$Q$139</f>
        <v>797052.63586524152</v>
      </c>
      <c r="M9" s="7">
        <f>K9*[1]PresupuestoBase2021!$Q$140</f>
        <v>63506.923674832928</v>
      </c>
      <c r="N9" s="7">
        <f>K9*[1]PresupuestoBase2021!$Q$141</f>
        <v>72106.653332514441</v>
      </c>
      <c r="O9" s="7">
        <f>K9*[1]PresupuestoBase2021!$Q$142</f>
        <v>0</v>
      </c>
      <c r="P9" s="7">
        <f>K9*[1]PresupuestoBase2021!$Q$143</f>
        <v>7471.0199999151528</v>
      </c>
      <c r="Q9" s="7">
        <f>K9*[1]PresupuestoBase2021!$Q$144</f>
        <v>3513049.9999601031</v>
      </c>
      <c r="R9" s="7">
        <f t="shared" si="1"/>
        <v>4453187.2328326069</v>
      </c>
    </row>
    <row r="10" spans="1:18" x14ac:dyDescent="0.25">
      <c r="A10" t="s">
        <v>191</v>
      </c>
      <c r="B10" t="s">
        <v>202</v>
      </c>
      <c r="C10" t="s">
        <v>203</v>
      </c>
      <c r="D10" s="8" t="s">
        <v>368</v>
      </c>
      <c r="E10" s="8" t="s">
        <v>765</v>
      </c>
      <c r="F10" s="8" t="s">
        <v>765</v>
      </c>
      <c r="G10" t="s">
        <v>369</v>
      </c>
      <c r="H10" t="s">
        <v>370</v>
      </c>
      <c r="I10" t="s">
        <v>371</v>
      </c>
      <c r="J10">
        <v>0</v>
      </c>
      <c r="K10" s="7">
        <f t="shared" si="0"/>
        <v>4453187.2328326069</v>
      </c>
      <c r="L10" s="7">
        <f>K10*[1]PresupuestoBase2021!$Q$139</f>
        <v>797052.63586524152</v>
      </c>
      <c r="M10" s="7">
        <f>K10*[1]PresupuestoBase2021!$Q$140</f>
        <v>63506.923674832928</v>
      </c>
      <c r="N10" s="7">
        <f>K10*[1]PresupuestoBase2021!$Q$141</f>
        <v>72106.653332514441</v>
      </c>
      <c r="O10" s="7">
        <f>K10*[1]PresupuestoBase2021!$Q$142</f>
        <v>0</v>
      </c>
      <c r="P10" s="7">
        <f>K10*[1]PresupuestoBase2021!$Q$143</f>
        <v>7471.0199999151528</v>
      </c>
      <c r="Q10" s="7">
        <f>K10*[1]PresupuestoBase2021!$Q$144</f>
        <v>3513049.9999601031</v>
      </c>
      <c r="R10" s="7">
        <f t="shared" si="1"/>
        <v>4453187.2328326069</v>
      </c>
    </row>
    <row r="11" spans="1:18" x14ac:dyDescent="0.25">
      <c r="A11" t="s">
        <v>191</v>
      </c>
      <c r="B11" t="s">
        <v>202</v>
      </c>
      <c r="C11" t="s">
        <v>203</v>
      </c>
      <c r="D11" s="8" t="s">
        <v>372</v>
      </c>
      <c r="E11" s="8" t="s">
        <v>765</v>
      </c>
      <c r="F11" s="8" t="s">
        <v>765</v>
      </c>
      <c r="G11" t="s">
        <v>373</v>
      </c>
      <c r="H11" t="s">
        <v>374</v>
      </c>
      <c r="I11" t="s">
        <v>375</v>
      </c>
      <c r="J11">
        <v>0</v>
      </c>
      <c r="K11" s="7">
        <f t="shared" si="0"/>
        <v>4453187.2328326069</v>
      </c>
      <c r="L11" s="7">
        <f>K11*[1]PresupuestoBase2021!$Q$139</f>
        <v>797052.63586524152</v>
      </c>
      <c r="M11" s="7">
        <f>K11*[1]PresupuestoBase2021!$Q$140</f>
        <v>63506.923674832928</v>
      </c>
      <c r="N11" s="7">
        <f>K11*[1]PresupuestoBase2021!$Q$141</f>
        <v>72106.653332514441</v>
      </c>
      <c r="O11" s="7">
        <f>K11*[1]PresupuestoBase2021!$Q$142</f>
        <v>0</v>
      </c>
      <c r="P11" s="7">
        <f>K11*[1]PresupuestoBase2021!$Q$143</f>
        <v>7471.0199999151528</v>
      </c>
      <c r="Q11" s="7">
        <f>K11*[1]PresupuestoBase2021!$Q$144</f>
        <v>3513049.9999601031</v>
      </c>
      <c r="R11" s="7">
        <f t="shared" si="1"/>
        <v>4453187.2328326069</v>
      </c>
    </row>
    <row r="12" spans="1:18" x14ac:dyDescent="0.25">
      <c r="A12" t="s">
        <v>191</v>
      </c>
      <c r="B12" t="s">
        <v>202</v>
      </c>
      <c r="C12" t="s">
        <v>203</v>
      </c>
      <c r="D12" s="8" t="s">
        <v>376</v>
      </c>
      <c r="E12" s="8" t="s">
        <v>765</v>
      </c>
      <c r="F12" s="8" t="s">
        <v>765</v>
      </c>
      <c r="G12" t="s">
        <v>377</v>
      </c>
      <c r="H12" t="s">
        <v>378</v>
      </c>
      <c r="I12" t="s">
        <v>375</v>
      </c>
      <c r="J12">
        <v>0</v>
      </c>
      <c r="K12" s="7">
        <f t="shared" si="0"/>
        <v>4453187.2328326069</v>
      </c>
      <c r="L12" s="7">
        <f>K12*[1]PresupuestoBase2021!$Q$139</f>
        <v>797052.63586524152</v>
      </c>
      <c r="M12" s="7">
        <f>K12*[1]PresupuestoBase2021!$Q$140</f>
        <v>63506.923674832928</v>
      </c>
      <c r="N12" s="7">
        <f>K12*[1]PresupuestoBase2021!$Q$141</f>
        <v>72106.653332514441</v>
      </c>
      <c r="O12" s="7">
        <f>K12*[1]PresupuestoBase2021!$Q$142</f>
        <v>0</v>
      </c>
      <c r="P12" s="7">
        <f>K12*[1]PresupuestoBase2021!$Q$143</f>
        <v>7471.0199999151528</v>
      </c>
      <c r="Q12" s="7">
        <f>K12*[1]PresupuestoBase2021!$Q$144</f>
        <v>3513049.9999601031</v>
      </c>
      <c r="R12" s="7">
        <f t="shared" si="1"/>
        <v>4453187.2328326069</v>
      </c>
    </row>
    <row r="13" spans="1:18" x14ac:dyDescent="0.25">
      <c r="A13" t="s">
        <v>191</v>
      </c>
      <c r="B13" t="s">
        <v>202</v>
      </c>
      <c r="C13" t="s">
        <v>203</v>
      </c>
      <c r="D13" s="8" t="s">
        <v>379</v>
      </c>
      <c r="E13" s="8" t="s">
        <v>765</v>
      </c>
      <c r="F13" s="8" t="s">
        <v>765</v>
      </c>
      <c r="G13" t="s">
        <v>380</v>
      </c>
      <c r="H13" t="s">
        <v>381</v>
      </c>
      <c r="I13" t="s">
        <v>375</v>
      </c>
      <c r="J13">
        <v>1</v>
      </c>
      <c r="K13" s="7">
        <f t="shared" si="0"/>
        <v>4453187.2328326069</v>
      </c>
      <c r="L13" s="7">
        <f>K13*[1]PresupuestoBase2021!$Q$139</f>
        <v>797052.63586524152</v>
      </c>
      <c r="M13" s="7">
        <f>K13*[1]PresupuestoBase2021!$Q$140</f>
        <v>63506.923674832928</v>
      </c>
      <c r="N13" s="7">
        <f>K13*[1]PresupuestoBase2021!$Q$141</f>
        <v>72106.653332514441</v>
      </c>
      <c r="O13" s="7">
        <f>K13*[1]PresupuestoBase2021!$Q$142</f>
        <v>0</v>
      </c>
      <c r="P13" s="7">
        <f>K13*[1]PresupuestoBase2021!$Q$143</f>
        <v>7471.0199999151528</v>
      </c>
      <c r="Q13" s="7">
        <f>K13*[1]PresupuestoBase2021!$Q$144</f>
        <v>3513049.9999601031</v>
      </c>
      <c r="R13" s="7">
        <f t="shared" si="1"/>
        <v>4453187.2328326069</v>
      </c>
    </row>
    <row r="14" spans="1:18" x14ac:dyDescent="0.25">
      <c r="D14">
        <f>COUNTA(D2:D13)</f>
        <v>12</v>
      </c>
      <c r="K14" s="7">
        <f>SUM(K2:K13)</f>
        <v>53438246.793991297</v>
      </c>
      <c r="L14" s="7">
        <f t="shared" ref="L14:R14" si="2">SUM(L2:L13)</f>
        <v>9564631.6303828973</v>
      </c>
      <c r="M14" s="7">
        <f t="shared" si="2"/>
        <v>762083.08409799507</v>
      </c>
      <c r="N14" s="7">
        <f t="shared" si="2"/>
        <v>865279.83999017335</v>
      </c>
      <c r="O14" s="7">
        <f t="shared" si="2"/>
        <v>0</v>
      </c>
      <c r="P14" s="7">
        <f t="shared" si="2"/>
        <v>89652.239998981837</v>
      </c>
      <c r="Q14" s="7">
        <f t="shared" si="2"/>
        <v>42156599.999521233</v>
      </c>
      <c r="R14" s="7">
        <f t="shared" si="2"/>
        <v>53438246.793991297</v>
      </c>
    </row>
    <row r="15" spans="1:18" x14ac:dyDescent="0.25">
      <c r="K15" s="7">
        <f>[1]PresupuestoBase2021!P135</f>
        <v>53438246.793991283</v>
      </c>
    </row>
  </sheetData>
  <pageMargins left="0.7" right="0.7" top="0.75" bottom="0.75" header="0.3" footer="0.3"/>
  <pageSetup paperSize="2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topLeftCell="D1"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2.5703125" bestFit="1" customWidth="1"/>
    <col min="13" max="14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159</v>
      </c>
      <c r="B2" t="s">
        <v>172</v>
      </c>
      <c r="C2" t="s">
        <v>173</v>
      </c>
      <c r="D2" s="8" t="s">
        <v>174</v>
      </c>
      <c r="E2" s="8" t="s">
        <v>175</v>
      </c>
      <c r="F2" s="8" t="s">
        <v>176</v>
      </c>
      <c r="G2" t="s">
        <v>177</v>
      </c>
      <c r="H2" t="s">
        <v>178</v>
      </c>
      <c r="I2" t="s">
        <v>179</v>
      </c>
      <c r="J2">
        <v>4</v>
      </c>
      <c r="K2" s="13">
        <f>$K$11/$D$10</f>
        <v>100775.14780702787</v>
      </c>
      <c r="L2" s="13">
        <f>K2*[1]PresupuestoBase2021!$AC$139</f>
        <v>94321.540128000022</v>
      </c>
      <c r="M2" s="13">
        <f>K2*[1]PresupuestoBase2021!$AC$140</f>
        <v>2058.4155942707762</v>
      </c>
      <c r="N2" s="13">
        <f>K2*[1]PresupuestoBase2021!$AC$141</f>
        <v>4395.19208475707</v>
      </c>
      <c r="O2" s="13">
        <f>K2*[1]PresupuestoBase2021!$AC$142</f>
        <v>0</v>
      </c>
      <c r="P2" s="13">
        <f>K2*[1]PresupuestoBase2021!$AC$143</f>
        <v>0</v>
      </c>
      <c r="Q2" s="13">
        <f>K2*[1]PresupuestoBase2021!$AC$144</f>
        <v>0</v>
      </c>
      <c r="R2" s="13">
        <f t="shared" ref="R2:R9" si="0">SUM(L2:Q2)</f>
        <v>100775.14780702787</v>
      </c>
    </row>
    <row r="3" spans="1:18" x14ac:dyDescent="0.25">
      <c r="A3" t="s">
        <v>159</v>
      </c>
      <c r="B3" t="s">
        <v>172</v>
      </c>
      <c r="C3" t="s">
        <v>173</v>
      </c>
      <c r="D3" s="8" t="s">
        <v>180</v>
      </c>
      <c r="E3" s="8" t="s">
        <v>175</v>
      </c>
      <c r="F3" s="8" t="s">
        <v>176</v>
      </c>
      <c r="G3" t="s">
        <v>181</v>
      </c>
      <c r="H3" t="s">
        <v>182</v>
      </c>
      <c r="I3" t="s">
        <v>183</v>
      </c>
      <c r="J3">
        <v>60</v>
      </c>
      <c r="K3" s="13">
        <f t="shared" ref="K3:K9" si="1">$K$11/$D$10</f>
        <v>100775.14780702787</v>
      </c>
      <c r="L3" s="13">
        <f>K3*[1]PresupuestoBase2021!$AC$139</f>
        <v>94321.540128000022</v>
      </c>
      <c r="M3" s="13">
        <f>K3*[1]PresupuestoBase2021!$AC$140</f>
        <v>2058.4155942707762</v>
      </c>
      <c r="N3" s="13">
        <f>K3*[1]PresupuestoBase2021!$AC$141</f>
        <v>4395.19208475707</v>
      </c>
      <c r="O3" s="13">
        <f>K3*[1]PresupuestoBase2021!$AC$142</f>
        <v>0</v>
      </c>
      <c r="P3" s="13">
        <f>K3*[1]PresupuestoBase2021!$AC$143</f>
        <v>0</v>
      </c>
      <c r="Q3" s="13">
        <f>K3*[1]PresupuestoBase2021!$AC$144</f>
        <v>0</v>
      </c>
      <c r="R3" s="13">
        <f t="shared" si="0"/>
        <v>100775.14780702787</v>
      </c>
    </row>
    <row r="4" spans="1:18" x14ac:dyDescent="0.25">
      <c r="A4" t="s">
        <v>159</v>
      </c>
      <c r="B4" t="s">
        <v>158</v>
      </c>
      <c r="C4" t="s">
        <v>157</v>
      </c>
      <c r="D4" s="8" t="s">
        <v>184</v>
      </c>
      <c r="E4" s="8" t="s">
        <v>175</v>
      </c>
      <c r="F4" s="8" t="s">
        <v>175</v>
      </c>
      <c r="G4" t="s">
        <v>185</v>
      </c>
      <c r="H4" s="16" t="s">
        <v>186</v>
      </c>
      <c r="I4" t="s">
        <v>187</v>
      </c>
      <c r="J4">
        <v>4</v>
      </c>
      <c r="K4" s="13">
        <f t="shared" si="1"/>
        <v>100775.14780702787</v>
      </c>
      <c r="L4" s="13">
        <f>K4*[1]PresupuestoBase2021!$AC$139</f>
        <v>94321.540128000022</v>
      </c>
      <c r="M4" s="13">
        <f>K4*[1]PresupuestoBase2021!$AC$140</f>
        <v>2058.4155942707762</v>
      </c>
      <c r="N4" s="13">
        <f>K4*[1]PresupuestoBase2021!$AC$141</f>
        <v>4395.19208475707</v>
      </c>
      <c r="O4" s="13">
        <f>K4*[1]PresupuestoBase2021!$AC$142</f>
        <v>0</v>
      </c>
      <c r="P4" s="13">
        <f>K4*[1]PresupuestoBase2021!$AC$143</f>
        <v>0</v>
      </c>
      <c r="Q4" s="13">
        <f>K4*[1]PresupuestoBase2021!$AC$144</f>
        <v>0</v>
      </c>
      <c r="R4" s="13">
        <f t="shared" si="0"/>
        <v>100775.14780702787</v>
      </c>
    </row>
    <row r="5" spans="1:18" x14ac:dyDescent="0.25">
      <c r="A5" t="s">
        <v>159</v>
      </c>
      <c r="B5" t="s">
        <v>158</v>
      </c>
      <c r="C5" t="s">
        <v>157</v>
      </c>
      <c r="D5" s="8" t="s">
        <v>188</v>
      </c>
      <c r="E5" s="8" t="s">
        <v>175</v>
      </c>
      <c r="F5" s="8" t="s">
        <v>175</v>
      </c>
      <c r="G5" t="s">
        <v>189</v>
      </c>
      <c r="H5" t="s">
        <v>190</v>
      </c>
      <c r="I5" t="s">
        <v>187</v>
      </c>
      <c r="J5">
        <v>4</v>
      </c>
      <c r="K5" s="13">
        <f t="shared" si="1"/>
        <v>100775.14780702787</v>
      </c>
      <c r="L5" s="13">
        <f>K5*[1]PresupuestoBase2021!$AC$139</f>
        <v>94321.540128000022</v>
      </c>
      <c r="M5" s="13">
        <f>K5*[1]PresupuestoBase2021!$AC$140</f>
        <v>2058.4155942707762</v>
      </c>
      <c r="N5" s="13">
        <f>K5*[1]PresupuestoBase2021!$AC$141</f>
        <v>4395.19208475707</v>
      </c>
      <c r="O5" s="13">
        <f>K5*[1]PresupuestoBase2021!$AC$142</f>
        <v>0</v>
      </c>
      <c r="P5" s="13">
        <f>K5*[1]PresupuestoBase2021!$AC$143</f>
        <v>0</v>
      </c>
      <c r="Q5" s="13">
        <f>K5*[1]PresupuestoBase2021!$AC$144</f>
        <v>0</v>
      </c>
      <c r="R5" s="13">
        <f t="shared" si="0"/>
        <v>100775.14780702787</v>
      </c>
    </row>
    <row r="6" spans="1:18" x14ac:dyDescent="0.25">
      <c r="A6" t="s">
        <v>191</v>
      </c>
      <c r="B6" t="s">
        <v>192</v>
      </c>
      <c r="C6" t="s">
        <v>193</v>
      </c>
      <c r="D6" s="8" t="s">
        <v>194</v>
      </c>
      <c r="E6" s="8" t="s">
        <v>175</v>
      </c>
      <c r="F6" s="8" t="s">
        <v>175</v>
      </c>
      <c r="G6" t="s">
        <v>195</v>
      </c>
      <c r="H6" t="s">
        <v>196</v>
      </c>
      <c r="I6" t="s">
        <v>197</v>
      </c>
      <c r="J6">
        <v>1</v>
      </c>
      <c r="K6" s="13">
        <f t="shared" si="1"/>
        <v>100775.14780702787</v>
      </c>
      <c r="L6" s="13">
        <f>K6*[1]PresupuestoBase2021!$AC$139</f>
        <v>94321.540128000022</v>
      </c>
      <c r="M6" s="13">
        <f>K6*[1]PresupuestoBase2021!$AC$140</f>
        <v>2058.4155942707762</v>
      </c>
      <c r="N6" s="13">
        <f>K6*[1]PresupuestoBase2021!$AC$141</f>
        <v>4395.19208475707</v>
      </c>
      <c r="O6" s="13">
        <f>K6*[1]PresupuestoBase2021!$AC$142</f>
        <v>0</v>
      </c>
      <c r="P6" s="13">
        <f>K6*[1]PresupuestoBase2021!$AC$143</f>
        <v>0</v>
      </c>
      <c r="Q6" s="13">
        <f>K6*[1]PresupuestoBase2021!$AC$144</f>
        <v>0</v>
      </c>
      <c r="R6" s="13">
        <f t="shared" si="0"/>
        <v>100775.14780702787</v>
      </c>
    </row>
    <row r="7" spans="1:18" x14ac:dyDescent="0.25">
      <c r="A7" t="s">
        <v>191</v>
      </c>
      <c r="B7" t="s">
        <v>192</v>
      </c>
      <c r="C7" t="s">
        <v>193</v>
      </c>
      <c r="D7" s="8" t="s">
        <v>198</v>
      </c>
      <c r="E7" s="8" t="s">
        <v>175</v>
      </c>
      <c r="F7" s="8" t="s">
        <v>175</v>
      </c>
      <c r="G7" t="s">
        <v>199</v>
      </c>
      <c r="H7" t="s">
        <v>200</v>
      </c>
      <c r="I7" t="s">
        <v>201</v>
      </c>
      <c r="J7">
        <v>4</v>
      </c>
      <c r="K7" s="13">
        <f t="shared" si="1"/>
        <v>100775.14780702787</v>
      </c>
      <c r="L7" s="13">
        <f>K7*[1]PresupuestoBase2021!$AC$139</f>
        <v>94321.540128000022</v>
      </c>
      <c r="M7" s="13">
        <f>K7*[1]PresupuestoBase2021!$AC$140</f>
        <v>2058.4155942707762</v>
      </c>
      <c r="N7" s="13">
        <f>K7*[1]PresupuestoBase2021!$AC$141</f>
        <v>4395.19208475707</v>
      </c>
      <c r="O7" s="13">
        <f>K7*[1]PresupuestoBase2021!$AC$142</f>
        <v>0</v>
      </c>
      <c r="P7" s="13">
        <f>K7*[1]PresupuestoBase2021!$AC$143</f>
        <v>0</v>
      </c>
      <c r="Q7" s="13">
        <f>K7*[1]PresupuestoBase2021!$AC$144</f>
        <v>0</v>
      </c>
      <c r="R7" s="13">
        <f t="shared" si="0"/>
        <v>100775.14780702787</v>
      </c>
    </row>
    <row r="8" spans="1:18" x14ac:dyDescent="0.25">
      <c r="A8" t="s">
        <v>191</v>
      </c>
      <c r="B8" t="s">
        <v>202</v>
      </c>
      <c r="C8" t="s">
        <v>203</v>
      </c>
      <c r="D8" s="8" t="s">
        <v>204</v>
      </c>
      <c r="E8" s="8" t="s">
        <v>175</v>
      </c>
      <c r="F8" s="8" t="s">
        <v>570</v>
      </c>
      <c r="G8" t="s">
        <v>205</v>
      </c>
      <c r="H8" t="s">
        <v>206</v>
      </c>
      <c r="I8" t="s">
        <v>207</v>
      </c>
      <c r="J8">
        <v>5</v>
      </c>
      <c r="K8" s="13">
        <f t="shared" si="1"/>
        <v>100775.14780702787</v>
      </c>
      <c r="L8" s="13">
        <f>K8*[1]PresupuestoBase2021!$AC$139</f>
        <v>94321.540128000022</v>
      </c>
      <c r="M8" s="13">
        <f>K8*[1]PresupuestoBase2021!$AC$140</f>
        <v>2058.4155942707762</v>
      </c>
      <c r="N8" s="13">
        <f>K8*[1]PresupuestoBase2021!$AC$141</f>
        <v>4395.19208475707</v>
      </c>
      <c r="O8" s="13">
        <f>K8*[1]PresupuestoBase2021!$AC$142</f>
        <v>0</v>
      </c>
      <c r="P8" s="13">
        <f>K8*[1]PresupuestoBase2021!$AC$143</f>
        <v>0</v>
      </c>
      <c r="Q8" s="13">
        <f>K8*[1]PresupuestoBase2021!$AC$144</f>
        <v>0</v>
      </c>
      <c r="R8" s="13">
        <f t="shared" si="0"/>
        <v>100775.14780702787</v>
      </c>
    </row>
    <row r="9" spans="1:18" x14ac:dyDescent="0.25">
      <c r="A9" t="s">
        <v>191</v>
      </c>
      <c r="B9" t="s">
        <v>208</v>
      </c>
      <c r="C9" t="s">
        <v>209</v>
      </c>
      <c r="D9" s="8" t="s">
        <v>210</v>
      </c>
      <c r="E9" t="s">
        <v>175</v>
      </c>
      <c r="F9" t="s">
        <v>175</v>
      </c>
      <c r="G9" t="s">
        <v>211</v>
      </c>
      <c r="H9" t="s">
        <v>212</v>
      </c>
      <c r="I9" t="s">
        <v>213</v>
      </c>
      <c r="J9">
        <v>50</v>
      </c>
      <c r="K9" s="13">
        <f t="shared" si="1"/>
        <v>100775.14780702787</v>
      </c>
      <c r="L9" s="13">
        <f>K9*[1]PresupuestoBase2021!$AC$139</f>
        <v>94321.540128000022</v>
      </c>
      <c r="M9" s="13">
        <f>K9*[1]PresupuestoBase2021!$AC$140</f>
        <v>2058.4155942707762</v>
      </c>
      <c r="N9" s="13">
        <f>K9*[1]PresupuestoBase2021!$AC$141</f>
        <v>4395.19208475707</v>
      </c>
      <c r="O9" s="13">
        <f>K9*[1]PresupuestoBase2021!$AC$142</f>
        <v>0</v>
      </c>
      <c r="P9" s="13">
        <f>K9*[1]PresupuestoBase2021!$AC$143</f>
        <v>0</v>
      </c>
      <c r="Q9" s="13">
        <f>K9*[1]PresupuestoBase2021!$AC$144</f>
        <v>0</v>
      </c>
      <c r="R9" s="13">
        <f t="shared" si="0"/>
        <v>100775.14780702787</v>
      </c>
    </row>
    <row r="10" spans="1:18" x14ac:dyDescent="0.25">
      <c r="D10">
        <f>COUNTA(D2:D9)</f>
        <v>8</v>
      </c>
      <c r="K10" s="13">
        <f t="shared" ref="K10:R10" si="2">SUM(K2:K9)</f>
        <v>806201.18245622306</v>
      </c>
      <c r="L10" s="13">
        <f t="shared" si="2"/>
        <v>754572.32102400018</v>
      </c>
      <c r="M10" s="13">
        <f t="shared" si="2"/>
        <v>16467.324754166209</v>
      </c>
      <c r="N10" s="13">
        <f t="shared" si="2"/>
        <v>35161.53667805656</v>
      </c>
      <c r="O10" s="13">
        <f t="shared" si="2"/>
        <v>0</v>
      </c>
      <c r="P10" s="13">
        <f t="shared" si="2"/>
        <v>0</v>
      </c>
      <c r="Q10" s="13">
        <f t="shared" si="2"/>
        <v>0</v>
      </c>
      <c r="R10" s="13">
        <f t="shared" si="2"/>
        <v>806201.18245622306</v>
      </c>
    </row>
    <row r="11" spans="1:18" x14ac:dyDescent="0.25">
      <c r="K11" s="7">
        <f>[1]PresupuestoBase2021!$AB$135</f>
        <v>806201.18245622294</v>
      </c>
    </row>
  </sheetData>
  <pageMargins left="0.7" right="0.7" top="0.75" bottom="0.75" header="0.3" footer="0.3"/>
  <pageSetup paperSize="29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3"/>
  <sheetViews>
    <sheetView topLeftCell="A136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382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341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342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343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18</v>
      </c>
      <c r="B10" s="24" t="s">
        <v>383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18</v>
      </c>
      <c r="B11" s="24" t="s">
        <v>383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18</v>
      </c>
      <c r="B12" s="24" t="s">
        <v>383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18</v>
      </c>
      <c r="B13" s="24" t="s">
        <v>383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18</v>
      </c>
      <c r="B14" s="24" t="s">
        <v>383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18</v>
      </c>
      <c r="B15" s="24" t="s">
        <v>383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18</v>
      </c>
      <c r="B16" s="24" t="s">
        <v>383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18</v>
      </c>
      <c r="B17" s="24" t="s">
        <v>383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18</v>
      </c>
      <c r="B18" s="24" t="s">
        <v>383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18</v>
      </c>
      <c r="B19" s="24" t="s">
        <v>383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18</v>
      </c>
      <c r="B20" s="24" t="s">
        <v>383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18</v>
      </c>
      <c r="B21" s="24" t="s">
        <v>383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18</v>
      </c>
      <c r="B22" s="24" t="s">
        <v>383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18</v>
      </c>
      <c r="B23" s="24" t="s">
        <v>383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18</v>
      </c>
      <c r="B24" s="24" t="s">
        <v>383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18</v>
      </c>
      <c r="B25" s="24" t="s">
        <v>383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18</v>
      </c>
      <c r="B26" s="24" t="s">
        <v>383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18</v>
      </c>
      <c r="B27" s="24" t="s">
        <v>383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18</v>
      </c>
      <c r="B28" s="24" t="s">
        <v>383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18</v>
      </c>
      <c r="B29" s="24" t="s">
        <v>383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18</v>
      </c>
      <c r="B30" s="24" t="s">
        <v>383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18</v>
      </c>
      <c r="B31" s="24" t="s">
        <v>383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18</v>
      </c>
      <c r="B32" s="24" t="s">
        <v>383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18</v>
      </c>
      <c r="B33" s="24" t="s">
        <v>383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18</v>
      </c>
      <c r="B34" s="24" t="s">
        <v>383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18</v>
      </c>
      <c r="B35" s="24" t="s">
        <v>383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18</v>
      </c>
      <c r="B36" s="24" t="s">
        <v>383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18</v>
      </c>
      <c r="B37" s="24" t="s">
        <v>383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18</v>
      </c>
      <c r="B38" s="24" t="s">
        <v>383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18</v>
      </c>
      <c r="B39" s="24" t="s">
        <v>383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18</v>
      </c>
      <c r="B40" s="24" t="s">
        <v>383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18</v>
      </c>
      <c r="B41" s="24" t="s">
        <v>383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18</v>
      </c>
      <c r="B42" s="24" t="s">
        <v>383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18</v>
      </c>
      <c r="B43" s="24" t="s">
        <v>383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18</v>
      </c>
      <c r="B44" s="24" t="s">
        <v>383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18</v>
      </c>
      <c r="B45" s="24" t="s">
        <v>383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18</v>
      </c>
      <c r="B46" s="24" t="s">
        <v>383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18</v>
      </c>
      <c r="B47" s="24" t="s">
        <v>383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18</v>
      </c>
      <c r="B48" s="24" t="s">
        <v>383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18</v>
      </c>
      <c r="B49" s="24" t="s">
        <v>383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18</v>
      </c>
      <c r="B50" s="24" t="s">
        <v>383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18</v>
      </c>
      <c r="B51" s="24" t="s">
        <v>383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18</v>
      </c>
      <c r="B52" s="24" t="s">
        <v>383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18</v>
      </c>
      <c r="B53" s="24" t="s">
        <v>383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18</v>
      </c>
      <c r="B54" s="24" t="s">
        <v>383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18</v>
      </c>
      <c r="B55" s="24" t="s">
        <v>383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18</v>
      </c>
      <c r="B56" s="24" t="s">
        <v>383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18</v>
      </c>
      <c r="B57" s="24" t="s">
        <v>383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18</v>
      </c>
      <c r="B58" s="24" t="s">
        <v>383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18</v>
      </c>
      <c r="B59" s="24" t="s">
        <v>383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18</v>
      </c>
      <c r="B60" s="24" t="s">
        <v>383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18</v>
      </c>
      <c r="B61" s="24" t="s">
        <v>383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18</v>
      </c>
      <c r="B62" s="24" t="s">
        <v>383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18</v>
      </c>
      <c r="B63" s="24" t="s">
        <v>383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18</v>
      </c>
      <c r="B64" s="24" t="s">
        <v>383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18</v>
      </c>
      <c r="B65" s="24" t="s">
        <v>383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18</v>
      </c>
      <c r="B66" s="24" t="s">
        <v>383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18</v>
      </c>
      <c r="B67" s="24" t="s">
        <v>383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18</v>
      </c>
      <c r="B68" s="24" t="s">
        <v>383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18</v>
      </c>
      <c r="B69" s="24" t="s">
        <v>383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18</v>
      </c>
      <c r="B70" s="24" t="s">
        <v>383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18</v>
      </c>
      <c r="B71" s="24" t="s">
        <v>383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18</v>
      </c>
      <c r="B72" s="24" t="s">
        <v>383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18</v>
      </c>
      <c r="B73" s="24" t="s">
        <v>383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18</v>
      </c>
      <c r="B74" s="24" t="s">
        <v>383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18</v>
      </c>
      <c r="B75" s="24" t="s">
        <v>383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18</v>
      </c>
      <c r="B76" s="24" t="s">
        <v>383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18</v>
      </c>
      <c r="B77" s="24" t="s">
        <v>383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18</v>
      </c>
      <c r="B78" s="24" t="s">
        <v>383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18</v>
      </c>
      <c r="B79" s="24" t="s">
        <v>383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18</v>
      </c>
      <c r="B80" s="24" t="s">
        <v>383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18</v>
      </c>
      <c r="B81" s="24" t="s">
        <v>383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18</v>
      </c>
      <c r="B82" s="24" t="s">
        <v>383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18</v>
      </c>
      <c r="B83" s="24" t="s">
        <v>383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18</v>
      </c>
      <c r="B84" s="24" t="s">
        <v>383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18</v>
      </c>
      <c r="B85" s="24" t="s">
        <v>383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18</v>
      </c>
      <c r="B86" s="24" t="s">
        <v>383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18</v>
      </c>
      <c r="B87" s="24" t="s">
        <v>383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18</v>
      </c>
      <c r="B88" s="24" t="s">
        <v>383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18</v>
      </c>
      <c r="B89" s="24" t="s">
        <v>383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18</v>
      </c>
      <c r="B90" s="24" t="s">
        <v>383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18</v>
      </c>
      <c r="B91" s="24" t="s">
        <v>383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18</v>
      </c>
      <c r="B92" s="24" t="s">
        <v>383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18</v>
      </c>
      <c r="B93" s="24" t="s">
        <v>383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18</v>
      </c>
      <c r="B94" s="24" t="s">
        <v>383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18</v>
      </c>
      <c r="B95" s="24" t="s">
        <v>383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18</v>
      </c>
      <c r="B96" s="24" t="s">
        <v>383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18</v>
      </c>
      <c r="B97" s="24" t="s">
        <v>383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18</v>
      </c>
      <c r="B98" s="24" t="s">
        <v>383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18</v>
      </c>
      <c r="B99" s="24" t="s">
        <v>383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18</v>
      </c>
      <c r="B100" s="24" t="s">
        <v>383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18</v>
      </c>
      <c r="B101" s="24" t="s">
        <v>383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18</v>
      </c>
      <c r="B102" s="24" t="s">
        <v>383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18</v>
      </c>
      <c r="B103" s="24" t="s">
        <v>383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18</v>
      </c>
      <c r="B104" s="24" t="s">
        <v>383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18</v>
      </c>
      <c r="B105" s="24" t="s">
        <v>383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18</v>
      </c>
      <c r="B106" s="24" t="s">
        <v>383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18</v>
      </c>
      <c r="B107" s="24" t="s">
        <v>383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18</v>
      </c>
      <c r="B108" s="24" t="s">
        <v>383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18</v>
      </c>
      <c r="B109" s="24" t="s">
        <v>383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18</v>
      </c>
      <c r="B110" s="24" t="s">
        <v>383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18</v>
      </c>
      <c r="B111" s="24" t="s">
        <v>383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18</v>
      </c>
      <c r="B112" s="24" t="s">
        <v>383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18</v>
      </c>
      <c r="B113" s="24" t="s">
        <v>383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18</v>
      </c>
      <c r="B114" s="24" t="s">
        <v>383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18</v>
      </c>
      <c r="B115" s="24" t="s">
        <v>383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18</v>
      </c>
      <c r="B116" s="24" t="s">
        <v>383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18</v>
      </c>
      <c r="B117" s="24" t="s">
        <v>383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18</v>
      </c>
      <c r="B118" s="24" t="s">
        <v>383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18</v>
      </c>
      <c r="B119" s="24" t="s">
        <v>383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18</v>
      </c>
      <c r="B120" s="24" t="s">
        <v>383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18</v>
      </c>
      <c r="B121" s="24" t="s">
        <v>383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18</v>
      </c>
      <c r="B122" s="24" t="s">
        <v>383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18</v>
      </c>
      <c r="B123" s="24" t="s">
        <v>383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18</v>
      </c>
      <c r="B124" s="24" t="s">
        <v>383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18</v>
      </c>
      <c r="B125" s="24" t="s">
        <v>383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18</v>
      </c>
      <c r="B126" s="24" t="s">
        <v>383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18</v>
      </c>
      <c r="B127" s="24" t="s">
        <v>383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18</v>
      </c>
      <c r="B128" s="24" t="s">
        <v>383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18</v>
      </c>
      <c r="B129" s="24" t="s">
        <v>383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18</v>
      </c>
      <c r="B130" s="24" t="s">
        <v>383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18</v>
      </c>
      <c r="B131" s="24" t="s">
        <v>383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18</v>
      </c>
      <c r="B132" s="24" t="s">
        <v>383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18</v>
      </c>
      <c r="B133" s="24" t="s">
        <v>383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18</v>
      </c>
      <c r="B134" s="24" t="s">
        <v>383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18</v>
      </c>
      <c r="B135" s="24" t="s">
        <v>383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18</v>
      </c>
      <c r="B136" s="24" t="s">
        <v>383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18</v>
      </c>
      <c r="B137" s="24" t="s">
        <v>383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18</v>
      </c>
      <c r="B138" s="24" t="s">
        <v>383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18</v>
      </c>
      <c r="B139" s="24" t="s">
        <v>383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18</v>
      </c>
      <c r="B140" s="24" t="s">
        <v>383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18</v>
      </c>
      <c r="B141" s="24" t="s">
        <v>383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18</v>
      </c>
      <c r="B142" s="24" t="s">
        <v>383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18</v>
      </c>
      <c r="B143" s="24" t="s">
        <v>383</v>
      </c>
      <c r="C143" s="63" t="s">
        <v>742</v>
      </c>
      <c r="D143" s="63"/>
      <c r="E143" s="32">
        <v>1329216.2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3"/>
  <sheetViews>
    <sheetView topLeftCell="A136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382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341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342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347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385</v>
      </c>
      <c r="B10" s="24" t="s">
        <v>384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385</v>
      </c>
      <c r="B11" s="24" t="s">
        <v>384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385</v>
      </c>
      <c r="B12" s="24" t="s">
        <v>384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385</v>
      </c>
      <c r="B13" s="24" t="s">
        <v>384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385</v>
      </c>
      <c r="B14" s="24" t="s">
        <v>384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385</v>
      </c>
      <c r="B15" s="24" t="s">
        <v>384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385</v>
      </c>
      <c r="B16" s="24" t="s">
        <v>384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385</v>
      </c>
      <c r="B17" s="24" t="s">
        <v>384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385</v>
      </c>
      <c r="B18" s="24" t="s">
        <v>384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385</v>
      </c>
      <c r="B19" s="24" t="s">
        <v>384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385</v>
      </c>
      <c r="B20" s="24" t="s">
        <v>384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385</v>
      </c>
      <c r="B21" s="24" t="s">
        <v>384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385</v>
      </c>
      <c r="B22" s="24" t="s">
        <v>384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385</v>
      </c>
      <c r="B23" s="24" t="s">
        <v>384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385</v>
      </c>
      <c r="B24" s="24" t="s">
        <v>384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385</v>
      </c>
      <c r="B25" s="24" t="s">
        <v>384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385</v>
      </c>
      <c r="B26" s="24" t="s">
        <v>384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385</v>
      </c>
      <c r="B27" s="24" t="s">
        <v>384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385</v>
      </c>
      <c r="B28" s="24" t="s">
        <v>384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385</v>
      </c>
      <c r="B29" s="24" t="s">
        <v>384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385</v>
      </c>
      <c r="B30" s="24" t="s">
        <v>384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385</v>
      </c>
      <c r="B31" s="24" t="s">
        <v>384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385</v>
      </c>
      <c r="B32" s="24" t="s">
        <v>384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385</v>
      </c>
      <c r="B33" s="24" t="s">
        <v>384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385</v>
      </c>
      <c r="B34" s="24" t="s">
        <v>384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385</v>
      </c>
      <c r="B35" s="24" t="s">
        <v>384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385</v>
      </c>
      <c r="B36" s="24" t="s">
        <v>384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385</v>
      </c>
      <c r="B37" s="24" t="s">
        <v>384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385</v>
      </c>
      <c r="B38" s="24" t="s">
        <v>384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385</v>
      </c>
      <c r="B39" s="24" t="s">
        <v>384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385</v>
      </c>
      <c r="B40" s="24" t="s">
        <v>384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385</v>
      </c>
      <c r="B41" s="24" t="s">
        <v>384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385</v>
      </c>
      <c r="B42" s="24" t="s">
        <v>384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385</v>
      </c>
      <c r="B43" s="24" t="s">
        <v>384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385</v>
      </c>
      <c r="B44" s="24" t="s">
        <v>384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385</v>
      </c>
      <c r="B45" s="24" t="s">
        <v>384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385</v>
      </c>
      <c r="B46" s="24" t="s">
        <v>384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385</v>
      </c>
      <c r="B47" s="24" t="s">
        <v>384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385</v>
      </c>
      <c r="B48" s="24" t="s">
        <v>384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385</v>
      </c>
      <c r="B49" s="24" t="s">
        <v>384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385</v>
      </c>
      <c r="B50" s="24" t="s">
        <v>384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385</v>
      </c>
      <c r="B51" s="24" t="s">
        <v>384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385</v>
      </c>
      <c r="B52" s="24" t="s">
        <v>384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385</v>
      </c>
      <c r="B53" s="24" t="s">
        <v>384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385</v>
      </c>
      <c r="B54" s="24" t="s">
        <v>384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385</v>
      </c>
      <c r="B55" s="24" t="s">
        <v>384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385</v>
      </c>
      <c r="B56" s="24" t="s">
        <v>384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385</v>
      </c>
      <c r="B57" s="24" t="s">
        <v>384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385</v>
      </c>
      <c r="B58" s="24" t="s">
        <v>384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385</v>
      </c>
      <c r="B59" s="24" t="s">
        <v>384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385</v>
      </c>
      <c r="B60" s="24" t="s">
        <v>384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385</v>
      </c>
      <c r="B61" s="24" t="s">
        <v>384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385</v>
      </c>
      <c r="B62" s="24" t="s">
        <v>384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385</v>
      </c>
      <c r="B63" s="24" t="s">
        <v>384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385</v>
      </c>
      <c r="B64" s="24" t="s">
        <v>384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385</v>
      </c>
      <c r="B65" s="24" t="s">
        <v>384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385</v>
      </c>
      <c r="B66" s="24" t="s">
        <v>384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385</v>
      </c>
      <c r="B67" s="24" t="s">
        <v>384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385</v>
      </c>
      <c r="B68" s="24" t="s">
        <v>384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385</v>
      </c>
      <c r="B69" s="24" t="s">
        <v>384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385</v>
      </c>
      <c r="B70" s="24" t="s">
        <v>384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385</v>
      </c>
      <c r="B71" s="24" t="s">
        <v>384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385</v>
      </c>
      <c r="B72" s="24" t="s">
        <v>384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385</v>
      </c>
      <c r="B73" s="24" t="s">
        <v>384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385</v>
      </c>
      <c r="B74" s="24" t="s">
        <v>384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385</v>
      </c>
      <c r="B75" s="24" t="s">
        <v>384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385</v>
      </c>
      <c r="B76" s="24" t="s">
        <v>384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385</v>
      </c>
      <c r="B77" s="24" t="s">
        <v>384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385</v>
      </c>
      <c r="B78" s="24" t="s">
        <v>384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385</v>
      </c>
      <c r="B79" s="24" t="s">
        <v>384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385</v>
      </c>
      <c r="B80" s="24" t="s">
        <v>384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385</v>
      </c>
      <c r="B81" s="24" t="s">
        <v>384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385</v>
      </c>
      <c r="B82" s="24" t="s">
        <v>384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385</v>
      </c>
      <c r="B83" s="24" t="s">
        <v>384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385</v>
      </c>
      <c r="B84" s="24" t="s">
        <v>384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385</v>
      </c>
      <c r="B85" s="24" t="s">
        <v>384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385</v>
      </c>
      <c r="B86" s="24" t="s">
        <v>384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385</v>
      </c>
      <c r="B87" s="24" t="s">
        <v>384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385</v>
      </c>
      <c r="B88" s="24" t="s">
        <v>384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385</v>
      </c>
      <c r="B89" s="24" t="s">
        <v>384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385</v>
      </c>
      <c r="B90" s="24" t="s">
        <v>384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385</v>
      </c>
      <c r="B91" s="24" t="s">
        <v>384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385</v>
      </c>
      <c r="B92" s="24" t="s">
        <v>384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385</v>
      </c>
      <c r="B93" s="24" t="s">
        <v>384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385</v>
      </c>
      <c r="B94" s="24" t="s">
        <v>384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385</v>
      </c>
      <c r="B95" s="24" t="s">
        <v>384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385</v>
      </c>
      <c r="B96" s="24" t="s">
        <v>384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385</v>
      </c>
      <c r="B97" s="24" t="s">
        <v>384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385</v>
      </c>
      <c r="B98" s="24" t="s">
        <v>384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385</v>
      </c>
      <c r="B99" s="24" t="s">
        <v>384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385</v>
      </c>
      <c r="B100" s="24" t="s">
        <v>384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385</v>
      </c>
      <c r="B101" s="24" t="s">
        <v>384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385</v>
      </c>
      <c r="B102" s="24" t="s">
        <v>384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385</v>
      </c>
      <c r="B103" s="24" t="s">
        <v>384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385</v>
      </c>
      <c r="B104" s="24" t="s">
        <v>384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385</v>
      </c>
      <c r="B105" s="24" t="s">
        <v>384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385</v>
      </c>
      <c r="B106" s="24" t="s">
        <v>384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385</v>
      </c>
      <c r="B107" s="24" t="s">
        <v>384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385</v>
      </c>
      <c r="B108" s="24" t="s">
        <v>384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385</v>
      </c>
      <c r="B109" s="24" t="s">
        <v>384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385</v>
      </c>
      <c r="B110" s="24" t="s">
        <v>384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385</v>
      </c>
      <c r="B111" s="24" t="s">
        <v>384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385</v>
      </c>
      <c r="B112" s="24" t="s">
        <v>384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385</v>
      </c>
      <c r="B113" s="24" t="s">
        <v>384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385</v>
      </c>
      <c r="B114" s="24" t="s">
        <v>384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385</v>
      </c>
      <c r="B115" s="24" t="s">
        <v>384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385</v>
      </c>
      <c r="B116" s="24" t="s">
        <v>384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385</v>
      </c>
      <c r="B117" s="24" t="s">
        <v>384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385</v>
      </c>
      <c r="B118" s="24" t="s">
        <v>384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385</v>
      </c>
      <c r="B119" s="24" t="s">
        <v>384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385</v>
      </c>
      <c r="B120" s="24" t="s">
        <v>384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385</v>
      </c>
      <c r="B121" s="24" t="s">
        <v>384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385</v>
      </c>
      <c r="B122" s="24" t="s">
        <v>384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385</v>
      </c>
      <c r="B123" s="24" t="s">
        <v>384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385</v>
      </c>
      <c r="B124" s="24" t="s">
        <v>384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385</v>
      </c>
      <c r="B125" s="24" t="s">
        <v>384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385</v>
      </c>
      <c r="B126" s="24" t="s">
        <v>384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385</v>
      </c>
      <c r="B127" s="24" t="s">
        <v>384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385</v>
      </c>
      <c r="B128" s="24" t="s">
        <v>384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385</v>
      </c>
      <c r="B129" s="24" t="s">
        <v>384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385</v>
      </c>
      <c r="B130" s="24" t="s">
        <v>384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385</v>
      </c>
      <c r="B131" s="24" t="s">
        <v>384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385</v>
      </c>
      <c r="B132" s="24" t="s">
        <v>384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385</v>
      </c>
      <c r="B133" s="24" t="s">
        <v>384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385</v>
      </c>
      <c r="B134" s="24" t="s">
        <v>384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385</v>
      </c>
      <c r="B135" s="24" t="s">
        <v>384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385</v>
      </c>
      <c r="B136" s="24" t="s">
        <v>384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385</v>
      </c>
      <c r="B137" s="24" t="s">
        <v>384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385</v>
      </c>
      <c r="B138" s="24" t="s">
        <v>384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385</v>
      </c>
      <c r="B139" s="24" t="s">
        <v>384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385</v>
      </c>
      <c r="B140" s="24" t="s">
        <v>384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385</v>
      </c>
      <c r="B141" s="24" t="s">
        <v>384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385</v>
      </c>
      <c r="B142" s="24" t="s">
        <v>384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385</v>
      </c>
      <c r="B143" s="24" t="s">
        <v>384</v>
      </c>
      <c r="C143" s="63" t="s">
        <v>742</v>
      </c>
      <c r="D143" s="63"/>
      <c r="E143" s="32">
        <v>1925000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3"/>
  <sheetViews>
    <sheetView topLeftCell="A136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389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388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33.75" customHeight="1" x14ac:dyDescent="0.2">
      <c r="A6" s="51" t="s">
        <v>151</v>
      </c>
      <c r="B6" s="52"/>
      <c r="C6" s="39" t="s">
        <v>352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353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387</v>
      </c>
      <c r="B10" s="24" t="s">
        <v>386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387</v>
      </c>
      <c r="B11" s="24" t="s">
        <v>386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387</v>
      </c>
      <c r="B12" s="24" t="s">
        <v>386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387</v>
      </c>
      <c r="B13" s="24" t="s">
        <v>386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387</v>
      </c>
      <c r="B14" s="24" t="s">
        <v>386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387</v>
      </c>
      <c r="B15" s="24" t="s">
        <v>386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387</v>
      </c>
      <c r="B16" s="24" t="s">
        <v>386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387</v>
      </c>
      <c r="B17" s="24" t="s">
        <v>386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387</v>
      </c>
      <c r="B18" s="24" t="s">
        <v>386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387</v>
      </c>
      <c r="B19" s="24" t="s">
        <v>386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387</v>
      </c>
      <c r="B20" s="24" t="s">
        <v>386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387</v>
      </c>
      <c r="B21" s="24" t="s">
        <v>386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387</v>
      </c>
      <c r="B22" s="24" t="s">
        <v>386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387</v>
      </c>
      <c r="B23" s="24" t="s">
        <v>386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387</v>
      </c>
      <c r="B24" s="24" t="s">
        <v>386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387</v>
      </c>
      <c r="B25" s="24" t="s">
        <v>386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387</v>
      </c>
      <c r="B26" s="24" t="s">
        <v>386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387</v>
      </c>
      <c r="B27" s="24" t="s">
        <v>386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387</v>
      </c>
      <c r="B28" s="24" t="s">
        <v>386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387</v>
      </c>
      <c r="B29" s="24" t="s">
        <v>386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387</v>
      </c>
      <c r="B30" s="24" t="s">
        <v>386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387</v>
      </c>
      <c r="B31" s="24" t="s">
        <v>386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387</v>
      </c>
      <c r="B32" s="24" t="s">
        <v>386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387</v>
      </c>
      <c r="B33" s="24" t="s">
        <v>386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387</v>
      </c>
      <c r="B34" s="24" t="s">
        <v>386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387</v>
      </c>
      <c r="B35" s="24" t="s">
        <v>386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387</v>
      </c>
      <c r="B36" s="24" t="s">
        <v>386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387</v>
      </c>
      <c r="B37" s="24" t="s">
        <v>386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387</v>
      </c>
      <c r="B38" s="24" t="s">
        <v>386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387</v>
      </c>
      <c r="B39" s="24" t="s">
        <v>386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387</v>
      </c>
      <c r="B40" s="24" t="s">
        <v>386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387</v>
      </c>
      <c r="B41" s="24" t="s">
        <v>386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387</v>
      </c>
      <c r="B42" s="24" t="s">
        <v>386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387</v>
      </c>
      <c r="B43" s="24" t="s">
        <v>386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387</v>
      </c>
      <c r="B44" s="24" t="s">
        <v>386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387</v>
      </c>
      <c r="B45" s="24" t="s">
        <v>386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387</v>
      </c>
      <c r="B46" s="24" t="s">
        <v>386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387</v>
      </c>
      <c r="B47" s="24" t="s">
        <v>386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387</v>
      </c>
      <c r="B48" s="24" t="s">
        <v>386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387</v>
      </c>
      <c r="B49" s="24" t="s">
        <v>386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387</v>
      </c>
      <c r="B50" s="24" t="s">
        <v>386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387</v>
      </c>
      <c r="B51" s="24" t="s">
        <v>386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387</v>
      </c>
      <c r="B52" s="24" t="s">
        <v>386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387</v>
      </c>
      <c r="B53" s="24" t="s">
        <v>386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387</v>
      </c>
      <c r="B54" s="24" t="s">
        <v>386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387</v>
      </c>
      <c r="B55" s="24" t="s">
        <v>386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387</v>
      </c>
      <c r="B56" s="24" t="s">
        <v>386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387</v>
      </c>
      <c r="B57" s="24" t="s">
        <v>386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387</v>
      </c>
      <c r="B58" s="24" t="s">
        <v>386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387</v>
      </c>
      <c r="B59" s="24" t="s">
        <v>386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387</v>
      </c>
      <c r="B60" s="24" t="s">
        <v>386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387</v>
      </c>
      <c r="B61" s="24" t="s">
        <v>386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387</v>
      </c>
      <c r="B62" s="24" t="s">
        <v>386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387</v>
      </c>
      <c r="B63" s="24" t="s">
        <v>386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387</v>
      </c>
      <c r="B64" s="24" t="s">
        <v>386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387</v>
      </c>
      <c r="B65" s="24" t="s">
        <v>386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387</v>
      </c>
      <c r="B66" s="24" t="s">
        <v>386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387</v>
      </c>
      <c r="B67" s="24" t="s">
        <v>386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387</v>
      </c>
      <c r="B68" s="24" t="s">
        <v>386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387</v>
      </c>
      <c r="B69" s="24" t="s">
        <v>386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387</v>
      </c>
      <c r="B70" s="24" t="s">
        <v>386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387</v>
      </c>
      <c r="B71" s="24" t="s">
        <v>386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387</v>
      </c>
      <c r="B72" s="24" t="s">
        <v>386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387</v>
      </c>
      <c r="B73" s="24" t="s">
        <v>386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387</v>
      </c>
      <c r="B74" s="24" t="s">
        <v>386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387</v>
      </c>
      <c r="B75" s="24" t="s">
        <v>386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387</v>
      </c>
      <c r="B76" s="24" t="s">
        <v>386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387</v>
      </c>
      <c r="B77" s="24" t="s">
        <v>386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387</v>
      </c>
      <c r="B78" s="24" t="s">
        <v>386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387</v>
      </c>
      <c r="B79" s="24" t="s">
        <v>386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387</v>
      </c>
      <c r="B80" s="24" t="s">
        <v>386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387</v>
      </c>
      <c r="B81" s="24" t="s">
        <v>386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387</v>
      </c>
      <c r="B82" s="24" t="s">
        <v>386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387</v>
      </c>
      <c r="B83" s="24" t="s">
        <v>386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387</v>
      </c>
      <c r="B84" s="24" t="s">
        <v>386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387</v>
      </c>
      <c r="B85" s="24" t="s">
        <v>386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387</v>
      </c>
      <c r="B86" s="24" t="s">
        <v>386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387</v>
      </c>
      <c r="B87" s="24" t="s">
        <v>386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387</v>
      </c>
      <c r="B88" s="24" t="s">
        <v>386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387</v>
      </c>
      <c r="B89" s="24" t="s">
        <v>386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387</v>
      </c>
      <c r="B90" s="24" t="s">
        <v>386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387</v>
      </c>
      <c r="B91" s="24" t="s">
        <v>386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387</v>
      </c>
      <c r="B92" s="24" t="s">
        <v>386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387</v>
      </c>
      <c r="B93" s="24" t="s">
        <v>386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387</v>
      </c>
      <c r="B94" s="24" t="s">
        <v>386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387</v>
      </c>
      <c r="B95" s="24" t="s">
        <v>386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387</v>
      </c>
      <c r="B96" s="24" t="s">
        <v>386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387</v>
      </c>
      <c r="B97" s="24" t="s">
        <v>386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387</v>
      </c>
      <c r="B98" s="24" t="s">
        <v>386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387</v>
      </c>
      <c r="B99" s="24" t="s">
        <v>386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387</v>
      </c>
      <c r="B100" s="24" t="s">
        <v>386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387</v>
      </c>
      <c r="B101" s="24" t="s">
        <v>386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387</v>
      </c>
      <c r="B102" s="24" t="s">
        <v>386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387</v>
      </c>
      <c r="B103" s="24" t="s">
        <v>386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387</v>
      </c>
      <c r="B104" s="24" t="s">
        <v>386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387</v>
      </c>
      <c r="B105" s="24" t="s">
        <v>386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387</v>
      </c>
      <c r="B106" s="24" t="s">
        <v>386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387</v>
      </c>
      <c r="B107" s="24" t="s">
        <v>386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387</v>
      </c>
      <c r="B108" s="24" t="s">
        <v>386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387</v>
      </c>
      <c r="B109" s="24" t="s">
        <v>386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387</v>
      </c>
      <c r="B110" s="24" t="s">
        <v>386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387</v>
      </c>
      <c r="B111" s="24" t="s">
        <v>386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387</v>
      </c>
      <c r="B112" s="24" t="s">
        <v>386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387</v>
      </c>
      <c r="B113" s="24" t="s">
        <v>386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387</v>
      </c>
      <c r="B114" s="24" t="s">
        <v>386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387</v>
      </c>
      <c r="B115" s="24" t="s">
        <v>386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387</v>
      </c>
      <c r="B116" s="24" t="s">
        <v>386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387</v>
      </c>
      <c r="B117" s="24" t="s">
        <v>386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387</v>
      </c>
      <c r="B118" s="24" t="s">
        <v>386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387</v>
      </c>
      <c r="B119" s="24" t="s">
        <v>386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387</v>
      </c>
      <c r="B120" s="24" t="s">
        <v>386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387</v>
      </c>
      <c r="B121" s="24" t="s">
        <v>386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387</v>
      </c>
      <c r="B122" s="24" t="s">
        <v>386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387</v>
      </c>
      <c r="B123" s="24" t="s">
        <v>386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387</v>
      </c>
      <c r="B124" s="24" t="s">
        <v>386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387</v>
      </c>
      <c r="B125" s="24" t="s">
        <v>386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387</v>
      </c>
      <c r="B126" s="24" t="s">
        <v>386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387</v>
      </c>
      <c r="B127" s="24" t="s">
        <v>386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387</v>
      </c>
      <c r="B128" s="24" t="s">
        <v>386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387</v>
      </c>
      <c r="B129" s="24" t="s">
        <v>386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387</v>
      </c>
      <c r="B130" s="24" t="s">
        <v>386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387</v>
      </c>
      <c r="B131" s="24" t="s">
        <v>386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387</v>
      </c>
      <c r="B132" s="24" t="s">
        <v>386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387</v>
      </c>
      <c r="B133" s="24" t="s">
        <v>386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387</v>
      </c>
      <c r="B134" s="24" t="s">
        <v>386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387</v>
      </c>
      <c r="B135" s="24" t="s">
        <v>386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387</v>
      </c>
      <c r="B136" s="24" t="s">
        <v>386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387</v>
      </c>
      <c r="B137" s="24" t="s">
        <v>386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387</v>
      </c>
      <c r="B138" s="24" t="s">
        <v>386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387</v>
      </c>
      <c r="B139" s="24" t="s">
        <v>386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387</v>
      </c>
      <c r="B140" s="24" t="s">
        <v>386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387</v>
      </c>
      <c r="B141" s="24" t="s">
        <v>386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387</v>
      </c>
      <c r="B142" s="24" t="s">
        <v>386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387</v>
      </c>
      <c r="B143" s="24" t="s">
        <v>386</v>
      </c>
      <c r="C143" s="63" t="s">
        <v>742</v>
      </c>
      <c r="D143" s="63"/>
      <c r="E143" s="32">
        <v>5000000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3"/>
  <sheetViews>
    <sheetView topLeftCell="A136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389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388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33.75" customHeight="1" x14ac:dyDescent="0.2">
      <c r="A6" s="51" t="s">
        <v>151</v>
      </c>
      <c r="B6" s="52"/>
      <c r="C6" s="39" t="s">
        <v>352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356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391</v>
      </c>
      <c r="B10" s="24" t="s">
        <v>390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391</v>
      </c>
      <c r="B11" s="24" t="s">
        <v>390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391</v>
      </c>
      <c r="B12" s="24" t="s">
        <v>390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391</v>
      </c>
      <c r="B13" s="24" t="s">
        <v>390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391</v>
      </c>
      <c r="B14" s="24" t="s">
        <v>390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391</v>
      </c>
      <c r="B15" s="24" t="s">
        <v>390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391</v>
      </c>
      <c r="B16" s="24" t="s">
        <v>390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391</v>
      </c>
      <c r="B17" s="24" t="s">
        <v>390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391</v>
      </c>
      <c r="B18" s="24" t="s">
        <v>390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391</v>
      </c>
      <c r="B19" s="24" t="s">
        <v>390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391</v>
      </c>
      <c r="B20" s="24" t="s">
        <v>390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391</v>
      </c>
      <c r="B21" s="24" t="s">
        <v>390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391</v>
      </c>
      <c r="B22" s="24" t="s">
        <v>390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391</v>
      </c>
      <c r="B23" s="24" t="s">
        <v>390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391</v>
      </c>
      <c r="B24" s="24" t="s">
        <v>390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391</v>
      </c>
      <c r="B25" s="24" t="s">
        <v>390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391</v>
      </c>
      <c r="B26" s="24" t="s">
        <v>390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391</v>
      </c>
      <c r="B27" s="24" t="s">
        <v>390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391</v>
      </c>
      <c r="B28" s="24" t="s">
        <v>390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391</v>
      </c>
      <c r="B29" s="24" t="s">
        <v>390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391</v>
      </c>
      <c r="B30" s="24" t="s">
        <v>390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391</v>
      </c>
      <c r="B31" s="24" t="s">
        <v>390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391</v>
      </c>
      <c r="B32" s="24" t="s">
        <v>390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391</v>
      </c>
      <c r="B33" s="24" t="s">
        <v>390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391</v>
      </c>
      <c r="B34" s="24" t="s">
        <v>390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391</v>
      </c>
      <c r="B35" s="24" t="s">
        <v>390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391</v>
      </c>
      <c r="B36" s="24" t="s">
        <v>390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391</v>
      </c>
      <c r="B37" s="24" t="s">
        <v>390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391</v>
      </c>
      <c r="B38" s="24" t="s">
        <v>390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391</v>
      </c>
      <c r="B39" s="24" t="s">
        <v>390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391</v>
      </c>
      <c r="B40" s="24" t="s">
        <v>390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391</v>
      </c>
      <c r="B41" s="24" t="s">
        <v>390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391</v>
      </c>
      <c r="B42" s="24" t="s">
        <v>390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391</v>
      </c>
      <c r="B43" s="24" t="s">
        <v>390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391</v>
      </c>
      <c r="B44" s="24" t="s">
        <v>390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391</v>
      </c>
      <c r="B45" s="24" t="s">
        <v>390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391</v>
      </c>
      <c r="B46" s="24" t="s">
        <v>390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391</v>
      </c>
      <c r="B47" s="24" t="s">
        <v>390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391</v>
      </c>
      <c r="B48" s="24" t="s">
        <v>390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391</v>
      </c>
      <c r="B49" s="24" t="s">
        <v>390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391</v>
      </c>
      <c r="B50" s="24" t="s">
        <v>390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391</v>
      </c>
      <c r="B51" s="24" t="s">
        <v>390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391</v>
      </c>
      <c r="B52" s="24" t="s">
        <v>390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391</v>
      </c>
      <c r="B53" s="24" t="s">
        <v>390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391</v>
      </c>
      <c r="B54" s="24" t="s">
        <v>390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391</v>
      </c>
      <c r="B55" s="24" t="s">
        <v>390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391</v>
      </c>
      <c r="B56" s="24" t="s">
        <v>390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391</v>
      </c>
      <c r="B57" s="24" t="s">
        <v>390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391</v>
      </c>
      <c r="B58" s="24" t="s">
        <v>390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391</v>
      </c>
      <c r="B59" s="24" t="s">
        <v>390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391</v>
      </c>
      <c r="B60" s="24" t="s">
        <v>390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391</v>
      </c>
      <c r="B61" s="24" t="s">
        <v>390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391</v>
      </c>
      <c r="B62" s="24" t="s">
        <v>390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391</v>
      </c>
      <c r="B63" s="24" t="s">
        <v>390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391</v>
      </c>
      <c r="B64" s="24" t="s">
        <v>390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391</v>
      </c>
      <c r="B65" s="24" t="s">
        <v>390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391</v>
      </c>
      <c r="B66" s="24" t="s">
        <v>390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391</v>
      </c>
      <c r="B67" s="24" t="s">
        <v>390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391</v>
      </c>
      <c r="B68" s="24" t="s">
        <v>390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391</v>
      </c>
      <c r="B69" s="24" t="s">
        <v>390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391</v>
      </c>
      <c r="B70" s="24" t="s">
        <v>390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391</v>
      </c>
      <c r="B71" s="24" t="s">
        <v>390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391</v>
      </c>
      <c r="B72" s="24" t="s">
        <v>390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391</v>
      </c>
      <c r="B73" s="24" t="s">
        <v>390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391</v>
      </c>
      <c r="B74" s="24" t="s">
        <v>390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391</v>
      </c>
      <c r="B75" s="24" t="s">
        <v>390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391</v>
      </c>
      <c r="B76" s="24" t="s">
        <v>390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391</v>
      </c>
      <c r="B77" s="24" t="s">
        <v>390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391</v>
      </c>
      <c r="B78" s="24" t="s">
        <v>390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391</v>
      </c>
      <c r="B79" s="24" t="s">
        <v>390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391</v>
      </c>
      <c r="B80" s="24" t="s">
        <v>390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391</v>
      </c>
      <c r="B81" s="24" t="s">
        <v>390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391</v>
      </c>
      <c r="B82" s="24" t="s">
        <v>390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391</v>
      </c>
      <c r="B83" s="24" t="s">
        <v>390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391</v>
      </c>
      <c r="B84" s="24" t="s">
        <v>390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391</v>
      </c>
      <c r="B85" s="24" t="s">
        <v>390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391</v>
      </c>
      <c r="B86" s="24" t="s">
        <v>390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391</v>
      </c>
      <c r="B87" s="24" t="s">
        <v>390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391</v>
      </c>
      <c r="B88" s="24" t="s">
        <v>390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391</v>
      </c>
      <c r="B89" s="24" t="s">
        <v>390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391</v>
      </c>
      <c r="B90" s="24" t="s">
        <v>390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391</v>
      </c>
      <c r="B91" s="24" t="s">
        <v>390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391</v>
      </c>
      <c r="B92" s="24" t="s">
        <v>390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391</v>
      </c>
      <c r="B93" s="24" t="s">
        <v>390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391</v>
      </c>
      <c r="B94" s="24" t="s">
        <v>390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391</v>
      </c>
      <c r="B95" s="24" t="s">
        <v>390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391</v>
      </c>
      <c r="B96" s="24" t="s">
        <v>390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391</v>
      </c>
      <c r="B97" s="24" t="s">
        <v>390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391</v>
      </c>
      <c r="B98" s="24" t="s">
        <v>390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391</v>
      </c>
      <c r="B99" s="24" t="s">
        <v>390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391</v>
      </c>
      <c r="B100" s="24" t="s">
        <v>390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391</v>
      </c>
      <c r="B101" s="24" t="s">
        <v>390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391</v>
      </c>
      <c r="B102" s="24" t="s">
        <v>390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391</v>
      </c>
      <c r="B103" s="24" t="s">
        <v>390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391</v>
      </c>
      <c r="B104" s="24" t="s">
        <v>390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391</v>
      </c>
      <c r="B105" s="24" t="s">
        <v>390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391</v>
      </c>
      <c r="B106" s="24" t="s">
        <v>390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391</v>
      </c>
      <c r="B107" s="24" t="s">
        <v>390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391</v>
      </c>
      <c r="B108" s="24" t="s">
        <v>390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391</v>
      </c>
      <c r="B109" s="24" t="s">
        <v>390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391</v>
      </c>
      <c r="B110" s="24" t="s">
        <v>390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391</v>
      </c>
      <c r="B111" s="24" t="s">
        <v>390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391</v>
      </c>
      <c r="B112" s="24" t="s">
        <v>390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391</v>
      </c>
      <c r="B113" s="24" t="s">
        <v>390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391</v>
      </c>
      <c r="B114" s="24" t="s">
        <v>390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391</v>
      </c>
      <c r="B115" s="24" t="s">
        <v>390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391</v>
      </c>
      <c r="B116" s="24" t="s">
        <v>390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391</v>
      </c>
      <c r="B117" s="24" t="s">
        <v>390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391</v>
      </c>
      <c r="B118" s="24" t="s">
        <v>390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391</v>
      </c>
      <c r="B119" s="24" t="s">
        <v>390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391</v>
      </c>
      <c r="B120" s="24" t="s">
        <v>390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391</v>
      </c>
      <c r="B121" s="24" t="s">
        <v>390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391</v>
      </c>
      <c r="B122" s="24" t="s">
        <v>390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391</v>
      </c>
      <c r="B123" s="24" t="s">
        <v>390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391</v>
      </c>
      <c r="B124" s="24" t="s">
        <v>390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391</v>
      </c>
      <c r="B125" s="24" t="s">
        <v>390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391</v>
      </c>
      <c r="B126" s="24" t="s">
        <v>390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391</v>
      </c>
      <c r="B127" s="24" t="s">
        <v>390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391</v>
      </c>
      <c r="B128" s="24" t="s">
        <v>390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391</v>
      </c>
      <c r="B129" s="24" t="s">
        <v>390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391</v>
      </c>
      <c r="B130" s="24" t="s">
        <v>390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391</v>
      </c>
      <c r="B131" s="24" t="s">
        <v>390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391</v>
      </c>
      <c r="B132" s="24" t="s">
        <v>390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391</v>
      </c>
      <c r="B133" s="24" t="s">
        <v>390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391</v>
      </c>
      <c r="B134" s="24" t="s">
        <v>390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391</v>
      </c>
      <c r="B135" s="24" t="s">
        <v>390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391</v>
      </c>
      <c r="B136" s="24" t="s">
        <v>390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391</v>
      </c>
      <c r="B137" s="24" t="s">
        <v>390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391</v>
      </c>
      <c r="B138" s="24" t="s">
        <v>390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391</v>
      </c>
      <c r="B139" s="24" t="s">
        <v>390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391</v>
      </c>
      <c r="B140" s="24" t="s">
        <v>390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391</v>
      </c>
      <c r="B141" s="24" t="s">
        <v>390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391</v>
      </c>
      <c r="B142" s="24" t="s">
        <v>390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391</v>
      </c>
      <c r="B143" s="24" t="s">
        <v>390</v>
      </c>
      <c r="C143" s="63" t="s">
        <v>742</v>
      </c>
      <c r="D143" s="63"/>
      <c r="E143" s="32">
        <v>1173638.74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3"/>
  <sheetViews>
    <sheetView topLeftCell="A136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389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388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33.75" customHeight="1" x14ac:dyDescent="0.2">
      <c r="A6" s="51" t="s">
        <v>151</v>
      </c>
      <c r="B6" s="52"/>
      <c r="C6" s="39" t="s">
        <v>352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360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393</v>
      </c>
      <c r="B10" s="24" t="s">
        <v>392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393</v>
      </c>
      <c r="B11" s="24" t="s">
        <v>392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393</v>
      </c>
      <c r="B12" s="24" t="s">
        <v>392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393</v>
      </c>
      <c r="B13" s="24" t="s">
        <v>392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393</v>
      </c>
      <c r="B14" s="24" t="s">
        <v>392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393</v>
      </c>
      <c r="B15" s="24" t="s">
        <v>392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393</v>
      </c>
      <c r="B16" s="24" t="s">
        <v>392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393</v>
      </c>
      <c r="B17" s="24" t="s">
        <v>392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393</v>
      </c>
      <c r="B18" s="24" t="s">
        <v>392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393</v>
      </c>
      <c r="B19" s="24" t="s">
        <v>392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393</v>
      </c>
      <c r="B20" s="24" t="s">
        <v>392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393</v>
      </c>
      <c r="B21" s="24" t="s">
        <v>392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393</v>
      </c>
      <c r="B22" s="24" t="s">
        <v>392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393</v>
      </c>
      <c r="B23" s="24" t="s">
        <v>392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393</v>
      </c>
      <c r="B24" s="24" t="s">
        <v>392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393</v>
      </c>
      <c r="B25" s="24" t="s">
        <v>392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393</v>
      </c>
      <c r="B26" s="24" t="s">
        <v>392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393</v>
      </c>
      <c r="B27" s="24" t="s">
        <v>392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393</v>
      </c>
      <c r="B28" s="24" t="s">
        <v>392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393</v>
      </c>
      <c r="B29" s="24" t="s">
        <v>392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393</v>
      </c>
      <c r="B30" s="24" t="s">
        <v>392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393</v>
      </c>
      <c r="B31" s="24" t="s">
        <v>392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393</v>
      </c>
      <c r="B32" s="24" t="s">
        <v>392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393</v>
      </c>
      <c r="B33" s="24" t="s">
        <v>392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393</v>
      </c>
      <c r="B34" s="24" t="s">
        <v>392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393</v>
      </c>
      <c r="B35" s="24" t="s">
        <v>392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393</v>
      </c>
      <c r="B36" s="24" t="s">
        <v>392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393</v>
      </c>
      <c r="B37" s="24" t="s">
        <v>392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393</v>
      </c>
      <c r="B38" s="24" t="s">
        <v>392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393</v>
      </c>
      <c r="B39" s="24" t="s">
        <v>392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393</v>
      </c>
      <c r="B40" s="24" t="s">
        <v>392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393</v>
      </c>
      <c r="B41" s="24" t="s">
        <v>392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393</v>
      </c>
      <c r="B42" s="24" t="s">
        <v>392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393</v>
      </c>
      <c r="B43" s="24" t="s">
        <v>392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393</v>
      </c>
      <c r="B44" s="24" t="s">
        <v>392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393</v>
      </c>
      <c r="B45" s="24" t="s">
        <v>392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393</v>
      </c>
      <c r="B46" s="24" t="s">
        <v>392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393</v>
      </c>
      <c r="B47" s="24" t="s">
        <v>392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393</v>
      </c>
      <c r="B48" s="24" t="s">
        <v>392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393</v>
      </c>
      <c r="B49" s="24" t="s">
        <v>392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393</v>
      </c>
      <c r="B50" s="24" t="s">
        <v>392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393</v>
      </c>
      <c r="B51" s="24" t="s">
        <v>392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393</v>
      </c>
      <c r="B52" s="24" t="s">
        <v>392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393</v>
      </c>
      <c r="B53" s="24" t="s">
        <v>392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393</v>
      </c>
      <c r="B54" s="24" t="s">
        <v>392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393</v>
      </c>
      <c r="B55" s="24" t="s">
        <v>392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393</v>
      </c>
      <c r="B56" s="24" t="s">
        <v>392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393</v>
      </c>
      <c r="B57" s="24" t="s">
        <v>392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393</v>
      </c>
      <c r="B58" s="24" t="s">
        <v>392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393</v>
      </c>
      <c r="B59" s="24" t="s">
        <v>392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393</v>
      </c>
      <c r="B60" s="24" t="s">
        <v>392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393</v>
      </c>
      <c r="B61" s="24" t="s">
        <v>392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393</v>
      </c>
      <c r="B62" s="24" t="s">
        <v>392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393</v>
      </c>
      <c r="B63" s="24" t="s">
        <v>392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393</v>
      </c>
      <c r="B64" s="24" t="s">
        <v>392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393</v>
      </c>
      <c r="B65" s="24" t="s">
        <v>392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393</v>
      </c>
      <c r="B66" s="24" t="s">
        <v>392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393</v>
      </c>
      <c r="B67" s="24" t="s">
        <v>392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393</v>
      </c>
      <c r="B68" s="24" t="s">
        <v>392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393</v>
      </c>
      <c r="B69" s="24" t="s">
        <v>392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393</v>
      </c>
      <c r="B70" s="24" t="s">
        <v>392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393</v>
      </c>
      <c r="B71" s="24" t="s">
        <v>392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393</v>
      </c>
      <c r="B72" s="24" t="s">
        <v>392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393</v>
      </c>
      <c r="B73" s="24" t="s">
        <v>392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393</v>
      </c>
      <c r="B74" s="24" t="s">
        <v>392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393</v>
      </c>
      <c r="B75" s="24" t="s">
        <v>392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393</v>
      </c>
      <c r="B76" s="24" t="s">
        <v>392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393</v>
      </c>
      <c r="B77" s="24" t="s">
        <v>392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393</v>
      </c>
      <c r="B78" s="24" t="s">
        <v>392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393</v>
      </c>
      <c r="B79" s="24" t="s">
        <v>392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393</v>
      </c>
      <c r="B80" s="24" t="s">
        <v>392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393</v>
      </c>
      <c r="B81" s="24" t="s">
        <v>392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393</v>
      </c>
      <c r="B82" s="24" t="s">
        <v>392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393</v>
      </c>
      <c r="B83" s="24" t="s">
        <v>392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393</v>
      </c>
      <c r="B84" s="24" t="s">
        <v>392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393</v>
      </c>
      <c r="B85" s="24" t="s">
        <v>392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393</v>
      </c>
      <c r="B86" s="24" t="s">
        <v>392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393</v>
      </c>
      <c r="B87" s="24" t="s">
        <v>392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393</v>
      </c>
      <c r="B88" s="24" t="s">
        <v>392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393</v>
      </c>
      <c r="B89" s="24" t="s">
        <v>392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393</v>
      </c>
      <c r="B90" s="24" t="s">
        <v>392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393</v>
      </c>
      <c r="B91" s="24" t="s">
        <v>392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393</v>
      </c>
      <c r="B92" s="24" t="s">
        <v>392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393</v>
      </c>
      <c r="B93" s="24" t="s">
        <v>392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393</v>
      </c>
      <c r="B94" s="24" t="s">
        <v>392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393</v>
      </c>
      <c r="B95" s="24" t="s">
        <v>392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393</v>
      </c>
      <c r="B96" s="24" t="s">
        <v>392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393</v>
      </c>
      <c r="B97" s="24" t="s">
        <v>392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393</v>
      </c>
      <c r="B98" s="24" t="s">
        <v>392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393</v>
      </c>
      <c r="B99" s="24" t="s">
        <v>392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393</v>
      </c>
      <c r="B100" s="24" t="s">
        <v>392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393</v>
      </c>
      <c r="B101" s="24" t="s">
        <v>392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393</v>
      </c>
      <c r="B102" s="24" t="s">
        <v>392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393</v>
      </c>
      <c r="B103" s="24" t="s">
        <v>392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393</v>
      </c>
      <c r="B104" s="24" t="s">
        <v>392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393</v>
      </c>
      <c r="B105" s="24" t="s">
        <v>392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393</v>
      </c>
      <c r="B106" s="24" t="s">
        <v>392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393</v>
      </c>
      <c r="B107" s="24" t="s">
        <v>392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393</v>
      </c>
      <c r="B108" s="24" t="s">
        <v>392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393</v>
      </c>
      <c r="B109" s="24" t="s">
        <v>392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393</v>
      </c>
      <c r="B110" s="24" t="s">
        <v>392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393</v>
      </c>
      <c r="B111" s="24" t="s">
        <v>392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393</v>
      </c>
      <c r="B112" s="24" t="s">
        <v>392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393</v>
      </c>
      <c r="B113" s="24" t="s">
        <v>392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393</v>
      </c>
      <c r="B114" s="24" t="s">
        <v>392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393</v>
      </c>
      <c r="B115" s="24" t="s">
        <v>392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393</v>
      </c>
      <c r="B116" s="24" t="s">
        <v>392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393</v>
      </c>
      <c r="B117" s="24" t="s">
        <v>392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393</v>
      </c>
      <c r="B118" s="24" t="s">
        <v>392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393</v>
      </c>
      <c r="B119" s="24" t="s">
        <v>392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393</v>
      </c>
      <c r="B120" s="24" t="s">
        <v>392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393</v>
      </c>
      <c r="B121" s="24" t="s">
        <v>392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393</v>
      </c>
      <c r="B122" s="24" t="s">
        <v>392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393</v>
      </c>
      <c r="B123" s="24" t="s">
        <v>392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393</v>
      </c>
      <c r="B124" s="24" t="s">
        <v>392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393</v>
      </c>
      <c r="B125" s="24" t="s">
        <v>392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393</v>
      </c>
      <c r="B126" s="24" t="s">
        <v>392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393</v>
      </c>
      <c r="B127" s="24" t="s">
        <v>392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393</v>
      </c>
      <c r="B128" s="24" t="s">
        <v>392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393</v>
      </c>
      <c r="B129" s="24" t="s">
        <v>392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393</v>
      </c>
      <c r="B130" s="24" t="s">
        <v>392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393</v>
      </c>
      <c r="B131" s="24" t="s">
        <v>392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393</v>
      </c>
      <c r="B132" s="24" t="s">
        <v>392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393</v>
      </c>
      <c r="B133" s="24" t="s">
        <v>392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393</v>
      </c>
      <c r="B134" s="24" t="s">
        <v>392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393</v>
      </c>
      <c r="B135" s="24" t="s">
        <v>392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393</v>
      </c>
      <c r="B136" s="24" t="s">
        <v>392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393</v>
      </c>
      <c r="B137" s="24" t="s">
        <v>392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393</v>
      </c>
      <c r="B138" s="24" t="s">
        <v>392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393</v>
      </c>
      <c r="B139" s="24" t="s">
        <v>392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393</v>
      </c>
      <c r="B140" s="24" t="s">
        <v>392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393</v>
      </c>
      <c r="B141" s="24" t="s">
        <v>392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393</v>
      </c>
      <c r="B142" s="24" t="s">
        <v>392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393</v>
      </c>
      <c r="B143" s="24" t="s">
        <v>392</v>
      </c>
      <c r="C143" s="63" t="s">
        <v>742</v>
      </c>
      <c r="D143" s="63"/>
      <c r="E143" s="32">
        <v>25559235.66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3"/>
  <sheetViews>
    <sheetView topLeftCell="A136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389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388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33.75" customHeight="1" x14ac:dyDescent="0.2">
      <c r="A6" s="51" t="s">
        <v>151</v>
      </c>
      <c r="B6" s="52"/>
      <c r="C6" s="39" t="s">
        <v>352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768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775</v>
      </c>
      <c r="B10" s="24" t="s">
        <v>776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775</v>
      </c>
      <c r="B11" s="24" t="s">
        <v>776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775</v>
      </c>
      <c r="B12" s="24" t="s">
        <v>776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775</v>
      </c>
      <c r="B13" s="24" t="s">
        <v>776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775</v>
      </c>
      <c r="B14" s="24" t="s">
        <v>776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775</v>
      </c>
      <c r="B15" s="24" t="s">
        <v>776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775</v>
      </c>
      <c r="B16" s="24" t="s">
        <v>776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775</v>
      </c>
      <c r="B17" s="24" t="s">
        <v>776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775</v>
      </c>
      <c r="B18" s="24" t="s">
        <v>776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775</v>
      </c>
      <c r="B19" s="24" t="s">
        <v>776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775</v>
      </c>
      <c r="B20" s="24" t="s">
        <v>776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775</v>
      </c>
      <c r="B21" s="24" t="s">
        <v>776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775</v>
      </c>
      <c r="B22" s="24" t="s">
        <v>776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775</v>
      </c>
      <c r="B23" s="24" t="s">
        <v>776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775</v>
      </c>
      <c r="B24" s="24" t="s">
        <v>776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775</v>
      </c>
      <c r="B25" s="24" t="s">
        <v>776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775</v>
      </c>
      <c r="B26" s="24" t="s">
        <v>776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775</v>
      </c>
      <c r="B27" s="24" t="s">
        <v>776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775</v>
      </c>
      <c r="B28" s="24" t="s">
        <v>776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775</v>
      </c>
      <c r="B29" s="24" t="s">
        <v>776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775</v>
      </c>
      <c r="B30" s="24" t="s">
        <v>776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775</v>
      </c>
      <c r="B31" s="24" t="s">
        <v>776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775</v>
      </c>
      <c r="B32" s="24" t="s">
        <v>776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775</v>
      </c>
      <c r="B33" s="24" t="s">
        <v>776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775</v>
      </c>
      <c r="B34" s="24" t="s">
        <v>776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775</v>
      </c>
      <c r="B35" s="24" t="s">
        <v>776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775</v>
      </c>
      <c r="B36" s="24" t="s">
        <v>776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775</v>
      </c>
      <c r="B37" s="24" t="s">
        <v>776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775</v>
      </c>
      <c r="B38" s="24" t="s">
        <v>776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775</v>
      </c>
      <c r="B39" s="24" t="s">
        <v>776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775</v>
      </c>
      <c r="B40" s="24" t="s">
        <v>776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775</v>
      </c>
      <c r="B41" s="24" t="s">
        <v>776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775</v>
      </c>
      <c r="B42" s="24" t="s">
        <v>776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775</v>
      </c>
      <c r="B43" s="24" t="s">
        <v>776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775</v>
      </c>
      <c r="B44" s="24" t="s">
        <v>776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775</v>
      </c>
      <c r="B45" s="24" t="s">
        <v>776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775</v>
      </c>
      <c r="B46" s="24" t="s">
        <v>776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775</v>
      </c>
      <c r="B47" s="24" t="s">
        <v>776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775</v>
      </c>
      <c r="B48" s="24" t="s">
        <v>776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775</v>
      </c>
      <c r="B49" s="24" t="s">
        <v>776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775</v>
      </c>
      <c r="B50" s="24" t="s">
        <v>776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775</v>
      </c>
      <c r="B51" s="24" t="s">
        <v>776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775</v>
      </c>
      <c r="B52" s="24" t="s">
        <v>776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775</v>
      </c>
      <c r="B53" s="24" t="s">
        <v>776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775</v>
      </c>
      <c r="B54" s="24" t="s">
        <v>776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775</v>
      </c>
      <c r="B55" s="24" t="s">
        <v>776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775</v>
      </c>
      <c r="B56" s="24" t="s">
        <v>776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775</v>
      </c>
      <c r="B57" s="24" t="s">
        <v>776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775</v>
      </c>
      <c r="B58" s="24" t="s">
        <v>776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775</v>
      </c>
      <c r="B59" s="24" t="s">
        <v>776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775</v>
      </c>
      <c r="B60" s="24" t="s">
        <v>776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775</v>
      </c>
      <c r="B61" s="24" t="s">
        <v>776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775</v>
      </c>
      <c r="B62" s="24" t="s">
        <v>776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775</v>
      </c>
      <c r="B63" s="24" t="s">
        <v>776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775</v>
      </c>
      <c r="B64" s="24" t="s">
        <v>776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775</v>
      </c>
      <c r="B65" s="24" t="s">
        <v>776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775</v>
      </c>
      <c r="B66" s="24" t="s">
        <v>776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775</v>
      </c>
      <c r="B67" s="24" t="s">
        <v>776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775</v>
      </c>
      <c r="B68" s="24" t="s">
        <v>776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775</v>
      </c>
      <c r="B69" s="24" t="s">
        <v>776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775</v>
      </c>
      <c r="B70" s="24" t="s">
        <v>776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775</v>
      </c>
      <c r="B71" s="24" t="s">
        <v>776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775</v>
      </c>
      <c r="B72" s="24" t="s">
        <v>776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775</v>
      </c>
      <c r="B73" s="24" t="s">
        <v>776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775</v>
      </c>
      <c r="B74" s="24" t="s">
        <v>776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775</v>
      </c>
      <c r="B75" s="24" t="s">
        <v>776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775</v>
      </c>
      <c r="B76" s="24" t="s">
        <v>776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775</v>
      </c>
      <c r="B77" s="24" t="s">
        <v>776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775</v>
      </c>
      <c r="B78" s="24" t="s">
        <v>776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775</v>
      </c>
      <c r="B79" s="24" t="s">
        <v>776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775</v>
      </c>
      <c r="B80" s="24" t="s">
        <v>776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775</v>
      </c>
      <c r="B81" s="24" t="s">
        <v>776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775</v>
      </c>
      <c r="B82" s="24" t="s">
        <v>776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775</v>
      </c>
      <c r="B83" s="24" t="s">
        <v>776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775</v>
      </c>
      <c r="B84" s="24" t="s">
        <v>776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775</v>
      </c>
      <c r="B85" s="24" t="s">
        <v>776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775</v>
      </c>
      <c r="B86" s="24" t="s">
        <v>776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775</v>
      </c>
      <c r="B87" s="24" t="s">
        <v>776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775</v>
      </c>
      <c r="B88" s="24" t="s">
        <v>776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775</v>
      </c>
      <c r="B89" s="24" t="s">
        <v>776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775</v>
      </c>
      <c r="B90" s="24" t="s">
        <v>776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775</v>
      </c>
      <c r="B91" s="24" t="s">
        <v>776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775</v>
      </c>
      <c r="B92" s="24" t="s">
        <v>776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775</v>
      </c>
      <c r="B93" s="24" t="s">
        <v>776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775</v>
      </c>
      <c r="B94" s="24" t="s">
        <v>776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775</v>
      </c>
      <c r="B95" s="24" t="s">
        <v>776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775</v>
      </c>
      <c r="B96" s="24" t="s">
        <v>776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775</v>
      </c>
      <c r="B97" s="24" t="s">
        <v>776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775</v>
      </c>
      <c r="B98" s="24" t="s">
        <v>776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775</v>
      </c>
      <c r="B99" s="24" t="s">
        <v>776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775</v>
      </c>
      <c r="B100" s="24" t="s">
        <v>776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775</v>
      </c>
      <c r="B101" s="24" t="s">
        <v>776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775</v>
      </c>
      <c r="B102" s="24" t="s">
        <v>776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775</v>
      </c>
      <c r="B103" s="24" t="s">
        <v>776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775</v>
      </c>
      <c r="B104" s="24" t="s">
        <v>776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775</v>
      </c>
      <c r="B105" s="24" t="s">
        <v>776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775</v>
      </c>
      <c r="B106" s="24" t="s">
        <v>776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775</v>
      </c>
      <c r="B107" s="24" t="s">
        <v>776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775</v>
      </c>
      <c r="B108" s="24" t="s">
        <v>776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775</v>
      </c>
      <c r="B109" s="24" t="s">
        <v>776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775</v>
      </c>
      <c r="B110" s="24" t="s">
        <v>776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775</v>
      </c>
      <c r="B111" s="24" t="s">
        <v>776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775</v>
      </c>
      <c r="B112" s="24" t="s">
        <v>776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775</v>
      </c>
      <c r="B113" s="24" t="s">
        <v>776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775</v>
      </c>
      <c r="B114" s="24" t="s">
        <v>776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775</v>
      </c>
      <c r="B115" s="24" t="s">
        <v>776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775</v>
      </c>
      <c r="B116" s="24" t="s">
        <v>776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775</v>
      </c>
      <c r="B117" s="24" t="s">
        <v>776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775</v>
      </c>
      <c r="B118" s="24" t="s">
        <v>776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775</v>
      </c>
      <c r="B119" s="24" t="s">
        <v>776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775</v>
      </c>
      <c r="B120" s="24" t="s">
        <v>776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775</v>
      </c>
      <c r="B121" s="24" t="s">
        <v>776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775</v>
      </c>
      <c r="B122" s="24" t="s">
        <v>776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775</v>
      </c>
      <c r="B123" s="24" t="s">
        <v>776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775</v>
      </c>
      <c r="B124" s="24" t="s">
        <v>776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775</v>
      </c>
      <c r="B125" s="24" t="s">
        <v>776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775</v>
      </c>
      <c r="B126" s="24" t="s">
        <v>776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775</v>
      </c>
      <c r="B127" s="24" t="s">
        <v>776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775</v>
      </c>
      <c r="B128" s="24" t="s">
        <v>776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775</v>
      </c>
      <c r="B129" s="24" t="s">
        <v>776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775</v>
      </c>
      <c r="B130" s="24" t="s">
        <v>776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775</v>
      </c>
      <c r="B131" s="24" t="s">
        <v>776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775</v>
      </c>
      <c r="B132" s="24" t="s">
        <v>776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775</v>
      </c>
      <c r="B133" s="24" t="s">
        <v>776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775</v>
      </c>
      <c r="B134" s="24" t="s">
        <v>776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775</v>
      </c>
      <c r="B135" s="24" t="s">
        <v>776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775</v>
      </c>
      <c r="B136" s="24" t="s">
        <v>776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775</v>
      </c>
      <c r="B137" s="24" t="s">
        <v>776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775</v>
      </c>
      <c r="B138" s="24" t="s">
        <v>776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775</v>
      </c>
      <c r="B139" s="24" t="s">
        <v>776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775</v>
      </c>
      <c r="B140" s="24" t="s">
        <v>776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775</v>
      </c>
      <c r="B141" s="24" t="s">
        <v>776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775</v>
      </c>
      <c r="B142" s="24" t="s">
        <v>776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775</v>
      </c>
      <c r="B143" s="24" t="s">
        <v>776</v>
      </c>
      <c r="C143" s="63" t="s">
        <v>742</v>
      </c>
      <c r="D143" s="63"/>
      <c r="E143" s="32">
        <v>1996668.71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  <pageSetup paperSize="29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3"/>
  <sheetViews>
    <sheetView topLeftCell="A136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389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388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33.75" customHeight="1" x14ac:dyDescent="0.2">
      <c r="A6" s="51" t="s">
        <v>151</v>
      </c>
      <c r="B6" s="52"/>
      <c r="C6" s="39" t="s">
        <v>352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771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777</v>
      </c>
      <c r="B10" s="24" t="s">
        <v>778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777</v>
      </c>
      <c r="B11" s="24" t="s">
        <v>778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777</v>
      </c>
      <c r="B12" s="24" t="s">
        <v>778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777</v>
      </c>
      <c r="B13" s="24" t="s">
        <v>778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777</v>
      </c>
      <c r="B14" s="24" t="s">
        <v>778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777</v>
      </c>
      <c r="B15" s="24" t="s">
        <v>778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777</v>
      </c>
      <c r="B16" s="24" t="s">
        <v>778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777</v>
      </c>
      <c r="B17" s="24" t="s">
        <v>778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777</v>
      </c>
      <c r="B18" s="24" t="s">
        <v>778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777</v>
      </c>
      <c r="B19" s="24" t="s">
        <v>778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777</v>
      </c>
      <c r="B20" s="24" t="s">
        <v>778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777</v>
      </c>
      <c r="B21" s="24" t="s">
        <v>778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777</v>
      </c>
      <c r="B22" s="24" t="s">
        <v>778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777</v>
      </c>
      <c r="B23" s="24" t="s">
        <v>778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777</v>
      </c>
      <c r="B24" s="24" t="s">
        <v>778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777</v>
      </c>
      <c r="B25" s="24" t="s">
        <v>778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777</v>
      </c>
      <c r="B26" s="24" t="s">
        <v>778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777</v>
      </c>
      <c r="B27" s="24" t="s">
        <v>778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777</v>
      </c>
      <c r="B28" s="24" t="s">
        <v>778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777</v>
      </c>
      <c r="B29" s="24" t="s">
        <v>778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777</v>
      </c>
      <c r="B30" s="24" t="s">
        <v>778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777</v>
      </c>
      <c r="B31" s="24" t="s">
        <v>778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777</v>
      </c>
      <c r="B32" s="24" t="s">
        <v>778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777</v>
      </c>
      <c r="B33" s="24" t="s">
        <v>778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777</v>
      </c>
      <c r="B34" s="24" t="s">
        <v>778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777</v>
      </c>
      <c r="B35" s="24" t="s">
        <v>778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777</v>
      </c>
      <c r="B36" s="24" t="s">
        <v>778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777</v>
      </c>
      <c r="B37" s="24" t="s">
        <v>778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777</v>
      </c>
      <c r="B38" s="24" t="s">
        <v>778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777</v>
      </c>
      <c r="B39" s="24" t="s">
        <v>778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777</v>
      </c>
      <c r="B40" s="24" t="s">
        <v>778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777</v>
      </c>
      <c r="B41" s="24" t="s">
        <v>778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777</v>
      </c>
      <c r="B42" s="24" t="s">
        <v>778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777</v>
      </c>
      <c r="B43" s="24" t="s">
        <v>778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777</v>
      </c>
      <c r="B44" s="24" t="s">
        <v>778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777</v>
      </c>
      <c r="B45" s="24" t="s">
        <v>778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777</v>
      </c>
      <c r="B46" s="24" t="s">
        <v>778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777</v>
      </c>
      <c r="B47" s="24" t="s">
        <v>778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777</v>
      </c>
      <c r="B48" s="24" t="s">
        <v>778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777</v>
      </c>
      <c r="B49" s="24" t="s">
        <v>778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777</v>
      </c>
      <c r="B50" s="24" t="s">
        <v>778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777</v>
      </c>
      <c r="B51" s="24" t="s">
        <v>778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777</v>
      </c>
      <c r="B52" s="24" t="s">
        <v>778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777</v>
      </c>
      <c r="B53" s="24" t="s">
        <v>778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777</v>
      </c>
      <c r="B54" s="24" t="s">
        <v>778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777</v>
      </c>
      <c r="B55" s="24" t="s">
        <v>778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777</v>
      </c>
      <c r="B56" s="24" t="s">
        <v>778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777</v>
      </c>
      <c r="B57" s="24" t="s">
        <v>778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777</v>
      </c>
      <c r="B58" s="24" t="s">
        <v>778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777</v>
      </c>
      <c r="B59" s="24" t="s">
        <v>778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777</v>
      </c>
      <c r="B60" s="24" t="s">
        <v>778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777</v>
      </c>
      <c r="B61" s="24" t="s">
        <v>778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777</v>
      </c>
      <c r="B62" s="24" t="s">
        <v>778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777</v>
      </c>
      <c r="B63" s="24" t="s">
        <v>778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777</v>
      </c>
      <c r="B64" s="24" t="s">
        <v>778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777</v>
      </c>
      <c r="B65" s="24" t="s">
        <v>778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777</v>
      </c>
      <c r="B66" s="24" t="s">
        <v>778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777</v>
      </c>
      <c r="B67" s="24" t="s">
        <v>778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777</v>
      </c>
      <c r="B68" s="24" t="s">
        <v>778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777</v>
      </c>
      <c r="B69" s="24" t="s">
        <v>778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777</v>
      </c>
      <c r="B70" s="24" t="s">
        <v>778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777</v>
      </c>
      <c r="B71" s="24" t="s">
        <v>778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777</v>
      </c>
      <c r="B72" s="24" t="s">
        <v>778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777</v>
      </c>
      <c r="B73" s="24" t="s">
        <v>778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777</v>
      </c>
      <c r="B74" s="24" t="s">
        <v>778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777</v>
      </c>
      <c r="B75" s="24" t="s">
        <v>778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777</v>
      </c>
      <c r="B76" s="24" t="s">
        <v>778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777</v>
      </c>
      <c r="B77" s="24" t="s">
        <v>778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777</v>
      </c>
      <c r="B78" s="24" t="s">
        <v>778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777</v>
      </c>
      <c r="B79" s="24" t="s">
        <v>778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777</v>
      </c>
      <c r="B80" s="24" t="s">
        <v>778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777</v>
      </c>
      <c r="B81" s="24" t="s">
        <v>778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777</v>
      </c>
      <c r="B82" s="24" t="s">
        <v>778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777</v>
      </c>
      <c r="B83" s="24" t="s">
        <v>778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777</v>
      </c>
      <c r="B84" s="24" t="s">
        <v>778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777</v>
      </c>
      <c r="B85" s="24" t="s">
        <v>778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777</v>
      </c>
      <c r="B86" s="24" t="s">
        <v>778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777</v>
      </c>
      <c r="B87" s="24" t="s">
        <v>778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777</v>
      </c>
      <c r="B88" s="24" t="s">
        <v>778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777</v>
      </c>
      <c r="B89" s="24" t="s">
        <v>778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777</v>
      </c>
      <c r="B90" s="24" t="s">
        <v>778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777</v>
      </c>
      <c r="B91" s="24" t="s">
        <v>778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777</v>
      </c>
      <c r="B92" s="24" t="s">
        <v>778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777</v>
      </c>
      <c r="B93" s="24" t="s">
        <v>778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777</v>
      </c>
      <c r="B94" s="24" t="s">
        <v>778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777</v>
      </c>
      <c r="B95" s="24" t="s">
        <v>778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777</v>
      </c>
      <c r="B96" s="24" t="s">
        <v>778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777</v>
      </c>
      <c r="B97" s="24" t="s">
        <v>778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777</v>
      </c>
      <c r="B98" s="24" t="s">
        <v>778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777</v>
      </c>
      <c r="B99" s="24" t="s">
        <v>778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777</v>
      </c>
      <c r="B100" s="24" t="s">
        <v>778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777</v>
      </c>
      <c r="B101" s="24" t="s">
        <v>778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777</v>
      </c>
      <c r="B102" s="24" t="s">
        <v>778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777</v>
      </c>
      <c r="B103" s="24" t="s">
        <v>778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777</v>
      </c>
      <c r="B104" s="24" t="s">
        <v>778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777</v>
      </c>
      <c r="B105" s="24" t="s">
        <v>778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777</v>
      </c>
      <c r="B106" s="24" t="s">
        <v>778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777</v>
      </c>
      <c r="B107" s="24" t="s">
        <v>778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777</v>
      </c>
      <c r="B108" s="24" t="s">
        <v>778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777</v>
      </c>
      <c r="B109" s="24" t="s">
        <v>778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777</v>
      </c>
      <c r="B110" s="24" t="s">
        <v>778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777</v>
      </c>
      <c r="B111" s="24" t="s">
        <v>778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777</v>
      </c>
      <c r="B112" s="24" t="s">
        <v>778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777</v>
      </c>
      <c r="B113" s="24" t="s">
        <v>778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777</v>
      </c>
      <c r="B114" s="24" t="s">
        <v>778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777</v>
      </c>
      <c r="B115" s="24" t="s">
        <v>778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777</v>
      </c>
      <c r="B116" s="24" t="s">
        <v>778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777</v>
      </c>
      <c r="B117" s="24" t="s">
        <v>778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777</v>
      </c>
      <c r="B118" s="24" t="s">
        <v>778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777</v>
      </c>
      <c r="B119" s="24" t="s">
        <v>778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777</v>
      </c>
      <c r="B120" s="24" t="s">
        <v>778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777</v>
      </c>
      <c r="B121" s="24" t="s">
        <v>778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777</v>
      </c>
      <c r="B122" s="24" t="s">
        <v>778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777</v>
      </c>
      <c r="B123" s="24" t="s">
        <v>778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777</v>
      </c>
      <c r="B124" s="24" t="s">
        <v>778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777</v>
      </c>
      <c r="B125" s="24" t="s">
        <v>778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777</v>
      </c>
      <c r="B126" s="24" t="s">
        <v>778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777</v>
      </c>
      <c r="B127" s="24" t="s">
        <v>778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777</v>
      </c>
      <c r="B128" s="24" t="s">
        <v>778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777</v>
      </c>
      <c r="B129" s="24" t="s">
        <v>778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777</v>
      </c>
      <c r="B130" s="24" t="s">
        <v>778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777</v>
      </c>
      <c r="B131" s="24" t="s">
        <v>778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777</v>
      </c>
      <c r="B132" s="24" t="s">
        <v>778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777</v>
      </c>
      <c r="B133" s="24" t="s">
        <v>778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777</v>
      </c>
      <c r="B134" s="24" t="s">
        <v>778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777</v>
      </c>
      <c r="B135" s="24" t="s">
        <v>778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777</v>
      </c>
      <c r="B136" s="24" t="s">
        <v>778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777</v>
      </c>
      <c r="B137" s="24" t="s">
        <v>778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777</v>
      </c>
      <c r="B138" s="24" t="s">
        <v>778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777</v>
      </c>
      <c r="B139" s="24" t="s">
        <v>778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777</v>
      </c>
      <c r="B140" s="24" t="s">
        <v>778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777</v>
      </c>
      <c r="B141" s="24" t="s">
        <v>778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777</v>
      </c>
      <c r="B142" s="24" t="s">
        <v>778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777</v>
      </c>
      <c r="B143" s="24" t="s">
        <v>778</v>
      </c>
      <c r="C143" s="63" t="s">
        <v>742</v>
      </c>
      <c r="D143" s="63"/>
      <c r="E143" s="32">
        <v>957495.35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" right="0.7" top="0.75" bottom="0.75" header="0.3" footer="0.3"/>
  <pageSetup paperSize="29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3"/>
  <sheetViews>
    <sheetView topLeftCell="A139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394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362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33.75" customHeight="1" x14ac:dyDescent="0.2">
      <c r="A6" s="51" t="s">
        <v>151</v>
      </c>
      <c r="B6" s="52"/>
      <c r="C6" s="39" t="s">
        <v>363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364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396</v>
      </c>
      <c r="B10" s="24" t="s">
        <v>395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396</v>
      </c>
      <c r="B11" s="24" t="s">
        <v>395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396</v>
      </c>
      <c r="B12" s="24" t="s">
        <v>395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396</v>
      </c>
      <c r="B13" s="24" t="s">
        <v>395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396</v>
      </c>
      <c r="B14" s="24" t="s">
        <v>395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396</v>
      </c>
      <c r="B15" s="24" t="s">
        <v>395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396</v>
      </c>
      <c r="B16" s="24" t="s">
        <v>395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396</v>
      </c>
      <c r="B17" s="24" t="s">
        <v>395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396</v>
      </c>
      <c r="B18" s="24" t="s">
        <v>395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396</v>
      </c>
      <c r="B19" s="24" t="s">
        <v>395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396</v>
      </c>
      <c r="B20" s="24" t="s">
        <v>395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396</v>
      </c>
      <c r="B21" s="24" t="s">
        <v>395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396</v>
      </c>
      <c r="B22" s="24" t="s">
        <v>395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396</v>
      </c>
      <c r="B23" s="24" t="s">
        <v>395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396</v>
      </c>
      <c r="B24" s="24" t="s">
        <v>395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396</v>
      </c>
      <c r="B25" s="24" t="s">
        <v>395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396</v>
      </c>
      <c r="B26" s="24" t="s">
        <v>395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396</v>
      </c>
      <c r="B27" s="24" t="s">
        <v>395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396</v>
      </c>
      <c r="B28" s="24" t="s">
        <v>395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396</v>
      </c>
      <c r="B29" s="24" t="s">
        <v>395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396</v>
      </c>
      <c r="B30" s="24" t="s">
        <v>395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396</v>
      </c>
      <c r="B31" s="24" t="s">
        <v>395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396</v>
      </c>
      <c r="B32" s="24" t="s">
        <v>395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396</v>
      </c>
      <c r="B33" s="24" t="s">
        <v>395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396</v>
      </c>
      <c r="B34" s="24" t="s">
        <v>395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396</v>
      </c>
      <c r="B35" s="24" t="s">
        <v>395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396</v>
      </c>
      <c r="B36" s="24" t="s">
        <v>395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396</v>
      </c>
      <c r="B37" s="24" t="s">
        <v>395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396</v>
      </c>
      <c r="B38" s="24" t="s">
        <v>395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396</v>
      </c>
      <c r="B39" s="24" t="s">
        <v>395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396</v>
      </c>
      <c r="B40" s="24" t="s">
        <v>395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396</v>
      </c>
      <c r="B41" s="24" t="s">
        <v>395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396</v>
      </c>
      <c r="B42" s="24" t="s">
        <v>395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396</v>
      </c>
      <c r="B43" s="24" t="s">
        <v>395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396</v>
      </c>
      <c r="B44" s="24" t="s">
        <v>395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396</v>
      </c>
      <c r="B45" s="24" t="s">
        <v>395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396</v>
      </c>
      <c r="B46" s="24" t="s">
        <v>395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396</v>
      </c>
      <c r="B47" s="24" t="s">
        <v>395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396</v>
      </c>
      <c r="B48" s="24" t="s">
        <v>395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396</v>
      </c>
      <c r="B49" s="24" t="s">
        <v>395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396</v>
      </c>
      <c r="B50" s="24" t="s">
        <v>395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396</v>
      </c>
      <c r="B51" s="24" t="s">
        <v>395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396</v>
      </c>
      <c r="B52" s="24" t="s">
        <v>395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396</v>
      </c>
      <c r="B53" s="24" t="s">
        <v>395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396</v>
      </c>
      <c r="B54" s="24" t="s">
        <v>395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396</v>
      </c>
      <c r="B55" s="24" t="s">
        <v>395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396</v>
      </c>
      <c r="B56" s="24" t="s">
        <v>395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396</v>
      </c>
      <c r="B57" s="24" t="s">
        <v>395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396</v>
      </c>
      <c r="B58" s="24" t="s">
        <v>395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396</v>
      </c>
      <c r="B59" s="24" t="s">
        <v>395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396</v>
      </c>
      <c r="B60" s="24" t="s">
        <v>395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396</v>
      </c>
      <c r="B61" s="24" t="s">
        <v>395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396</v>
      </c>
      <c r="B62" s="24" t="s">
        <v>395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396</v>
      </c>
      <c r="B63" s="24" t="s">
        <v>395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396</v>
      </c>
      <c r="B64" s="24" t="s">
        <v>395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396</v>
      </c>
      <c r="B65" s="24" t="s">
        <v>395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396</v>
      </c>
      <c r="B66" s="24" t="s">
        <v>395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396</v>
      </c>
      <c r="B67" s="24" t="s">
        <v>395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396</v>
      </c>
      <c r="B68" s="24" t="s">
        <v>395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396</v>
      </c>
      <c r="B69" s="24" t="s">
        <v>395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396</v>
      </c>
      <c r="B70" s="24" t="s">
        <v>395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396</v>
      </c>
      <c r="B71" s="24" t="s">
        <v>395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396</v>
      </c>
      <c r="B72" s="24" t="s">
        <v>395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396</v>
      </c>
      <c r="B73" s="24" t="s">
        <v>395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396</v>
      </c>
      <c r="B74" s="24" t="s">
        <v>395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396</v>
      </c>
      <c r="B75" s="24" t="s">
        <v>395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396</v>
      </c>
      <c r="B76" s="24" t="s">
        <v>395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396</v>
      </c>
      <c r="B77" s="24" t="s">
        <v>395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396</v>
      </c>
      <c r="B78" s="24" t="s">
        <v>395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396</v>
      </c>
      <c r="B79" s="24" t="s">
        <v>395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396</v>
      </c>
      <c r="B80" s="24" t="s">
        <v>395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396</v>
      </c>
      <c r="B81" s="24" t="s">
        <v>395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396</v>
      </c>
      <c r="B82" s="24" t="s">
        <v>395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396</v>
      </c>
      <c r="B83" s="24" t="s">
        <v>395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396</v>
      </c>
      <c r="B84" s="24" t="s">
        <v>395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396</v>
      </c>
      <c r="B85" s="24" t="s">
        <v>395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396</v>
      </c>
      <c r="B86" s="24" t="s">
        <v>395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396</v>
      </c>
      <c r="B87" s="24" t="s">
        <v>395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396</v>
      </c>
      <c r="B88" s="24" t="s">
        <v>395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396</v>
      </c>
      <c r="B89" s="24" t="s">
        <v>395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396</v>
      </c>
      <c r="B90" s="24" t="s">
        <v>395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396</v>
      </c>
      <c r="B91" s="24" t="s">
        <v>395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396</v>
      </c>
      <c r="B92" s="24" t="s">
        <v>395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396</v>
      </c>
      <c r="B93" s="24" t="s">
        <v>395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396</v>
      </c>
      <c r="B94" s="24" t="s">
        <v>395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396</v>
      </c>
      <c r="B95" s="24" t="s">
        <v>395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396</v>
      </c>
      <c r="B96" s="24" t="s">
        <v>395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396</v>
      </c>
      <c r="B97" s="24" t="s">
        <v>395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396</v>
      </c>
      <c r="B98" s="24" t="s">
        <v>395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396</v>
      </c>
      <c r="B99" s="24" t="s">
        <v>395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396</v>
      </c>
      <c r="B100" s="24" t="s">
        <v>395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396</v>
      </c>
      <c r="B101" s="24" t="s">
        <v>395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396</v>
      </c>
      <c r="B102" s="24" t="s">
        <v>395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396</v>
      </c>
      <c r="B103" s="24" t="s">
        <v>395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396</v>
      </c>
      <c r="B104" s="24" t="s">
        <v>395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396</v>
      </c>
      <c r="B105" s="24" t="s">
        <v>395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396</v>
      </c>
      <c r="B106" s="24" t="s">
        <v>395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396</v>
      </c>
      <c r="B107" s="24" t="s">
        <v>395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396</v>
      </c>
      <c r="B108" s="24" t="s">
        <v>395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396</v>
      </c>
      <c r="B109" s="24" t="s">
        <v>395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396</v>
      </c>
      <c r="B110" s="24" t="s">
        <v>395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396</v>
      </c>
      <c r="B111" s="24" t="s">
        <v>395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396</v>
      </c>
      <c r="B112" s="24" t="s">
        <v>395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396</v>
      </c>
      <c r="B113" s="24" t="s">
        <v>395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396</v>
      </c>
      <c r="B114" s="24" t="s">
        <v>395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396</v>
      </c>
      <c r="B115" s="24" t="s">
        <v>395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396</v>
      </c>
      <c r="B116" s="24" t="s">
        <v>395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396</v>
      </c>
      <c r="B117" s="24" t="s">
        <v>395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396</v>
      </c>
      <c r="B118" s="24" t="s">
        <v>395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396</v>
      </c>
      <c r="B119" s="24" t="s">
        <v>395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396</v>
      </c>
      <c r="B120" s="24" t="s">
        <v>395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396</v>
      </c>
      <c r="B121" s="24" t="s">
        <v>395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396</v>
      </c>
      <c r="B122" s="24" t="s">
        <v>395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396</v>
      </c>
      <c r="B123" s="24" t="s">
        <v>395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396</v>
      </c>
      <c r="B124" s="24" t="s">
        <v>395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396</v>
      </c>
      <c r="B125" s="24" t="s">
        <v>395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396</v>
      </c>
      <c r="B126" s="24" t="s">
        <v>395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396</v>
      </c>
      <c r="B127" s="24" t="s">
        <v>395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396</v>
      </c>
      <c r="B128" s="24" t="s">
        <v>395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396</v>
      </c>
      <c r="B129" s="24" t="s">
        <v>395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396</v>
      </c>
      <c r="B130" s="24" t="s">
        <v>395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396</v>
      </c>
      <c r="B131" s="24" t="s">
        <v>395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396</v>
      </c>
      <c r="B132" s="24" t="s">
        <v>395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396</v>
      </c>
      <c r="B133" s="24" t="s">
        <v>395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396</v>
      </c>
      <c r="B134" s="24" t="s">
        <v>395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396</v>
      </c>
      <c r="B135" s="24" t="s">
        <v>395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396</v>
      </c>
      <c r="B136" s="24" t="s">
        <v>395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396</v>
      </c>
      <c r="B137" s="24" t="s">
        <v>395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396</v>
      </c>
      <c r="B138" s="24" t="s">
        <v>395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396</v>
      </c>
      <c r="B139" s="24" t="s">
        <v>395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396</v>
      </c>
      <c r="B140" s="24" t="s">
        <v>395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396</v>
      </c>
      <c r="B141" s="24" t="s">
        <v>395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396</v>
      </c>
      <c r="B142" s="24" t="s">
        <v>395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396</v>
      </c>
      <c r="B143" s="24" t="s">
        <v>395</v>
      </c>
      <c r="C143" s="63" t="s">
        <v>742</v>
      </c>
      <c r="D143" s="63"/>
      <c r="E143" s="32">
        <v>10059668.75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S143"/>
  <sheetViews>
    <sheetView topLeftCell="A136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224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202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203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368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398</v>
      </c>
      <c r="B10" s="24" t="s">
        <v>397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398</v>
      </c>
      <c r="B11" s="24" t="s">
        <v>397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398</v>
      </c>
      <c r="B12" s="24" t="s">
        <v>397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398</v>
      </c>
      <c r="B13" s="24" t="s">
        <v>397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398</v>
      </c>
      <c r="B14" s="24" t="s">
        <v>397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398</v>
      </c>
      <c r="B15" s="24" t="s">
        <v>397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398</v>
      </c>
      <c r="B16" s="24" t="s">
        <v>397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398</v>
      </c>
      <c r="B17" s="24" t="s">
        <v>397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398</v>
      </c>
      <c r="B18" s="24" t="s">
        <v>397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398</v>
      </c>
      <c r="B19" s="24" t="s">
        <v>397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398</v>
      </c>
      <c r="B20" s="24" t="s">
        <v>397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398</v>
      </c>
      <c r="B21" s="24" t="s">
        <v>397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398</v>
      </c>
      <c r="B22" s="24" t="s">
        <v>397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398</v>
      </c>
      <c r="B23" s="24" t="s">
        <v>397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398</v>
      </c>
      <c r="B24" s="24" t="s">
        <v>397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398</v>
      </c>
      <c r="B25" s="24" t="s">
        <v>397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398</v>
      </c>
      <c r="B26" s="24" t="s">
        <v>397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398</v>
      </c>
      <c r="B27" s="24" t="s">
        <v>397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398</v>
      </c>
      <c r="B28" s="24" t="s">
        <v>397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398</v>
      </c>
      <c r="B29" s="24" t="s">
        <v>397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398</v>
      </c>
      <c r="B30" s="24" t="s">
        <v>397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398</v>
      </c>
      <c r="B31" s="24" t="s">
        <v>397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398</v>
      </c>
      <c r="B32" s="24" t="s">
        <v>397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398</v>
      </c>
      <c r="B33" s="24" t="s">
        <v>397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398</v>
      </c>
      <c r="B34" s="24" t="s">
        <v>397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398</v>
      </c>
      <c r="B35" s="24" t="s">
        <v>397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398</v>
      </c>
      <c r="B36" s="24" t="s">
        <v>397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398</v>
      </c>
      <c r="B37" s="24" t="s">
        <v>397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398</v>
      </c>
      <c r="B38" s="24" t="s">
        <v>397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398</v>
      </c>
      <c r="B39" s="24" t="s">
        <v>397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398</v>
      </c>
      <c r="B40" s="24" t="s">
        <v>397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398</v>
      </c>
      <c r="B41" s="24" t="s">
        <v>397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398</v>
      </c>
      <c r="B42" s="24" t="s">
        <v>397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398</v>
      </c>
      <c r="B43" s="24" t="s">
        <v>397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398</v>
      </c>
      <c r="B44" s="24" t="s">
        <v>397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398</v>
      </c>
      <c r="B45" s="24" t="s">
        <v>397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398</v>
      </c>
      <c r="B46" s="24" t="s">
        <v>397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398</v>
      </c>
      <c r="B47" s="24" t="s">
        <v>397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398</v>
      </c>
      <c r="B48" s="24" t="s">
        <v>397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398</v>
      </c>
      <c r="B49" s="24" t="s">
        <v>397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398</v>
      </c>
      <c r="B50" s="24" t="s">
        <v>397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398</v>
      </c>
      <c r="B51" s="24" t="s">
        <v>397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398</v>
      </c>
      <c r="B52" s="24" t="s">
        <v>397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398</v>
      </c>
      <c r="B53" s="24" t="s">
        <v>397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398</v>
      </c>
      <c r="B54" s="24" t="s">
        <v>397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398</v>
      </c>
      <c r="B55" s="24" t="s">
        <v>397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398</v>
      </c>
      <c r="B56" s="24" t="s">
        <v>397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398</v>
      </c>
      <c r="B57" s="24" t="s">
        <v>397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398</v>
      </c>
      <c r="B58" s="24" t="s">
        <v>397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398</v>
      </c>
      <c r="B59" s="24" t="s">
        <v>397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398</v>
      </c>
      <c r="B60" s="24" t="s">
        <v>397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398</v>
      </c>
      <c r="B61" s="24" t="s">
        <v>397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398</v>
      </c>
      <c r="B62" s="24" t="s">
        <v>397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398</v>
      </c>
      <c r="B63" s="24" t="s">
        <v>397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398</v>
      </c>
      <c r="B64" s="24" t="s">
        <v>397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398</v>
      </c>
      <c r="B65" s="24" t="s">
        <v>397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398</v>
      </c>
      <c r="B66" s="24" t="s">
        <v>397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398</v>
      </c>
      <c r="B67" s="24" t="s">
        <v>397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398</v>
      </c>
      <c r="B68" s="24" t="s">
        <v>397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398</v>
      </c>
      <c r="B69" s="24" t="s">
        <v>397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398</v>
      </c>
      <c r="B70" s="24" t="s">
        <v>397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398</v>
      </c>
      <c r="B71" s="24" t="s">
        <v>397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398</v>
      </c>
      <c r="B72" s="24" t="s">
        <v>397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398</v>
      </c>
      <c r="B73" s="24" t="s">
        <v>397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398</v>
      </c>
      <c r="B74" s="24" t="s">
        <v>397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398</v>
      </c>
      <c r="B75" s="24" t="s">
        <v>397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398</v>
      </c>
      <c r="B76" s="24" t="s">
        <v>397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398</v>
      </c>
      <c r="B77" s="24" t="s">
        <v>397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398</v>
      </c>
      <c r="B78" s="24" t="s">
        <v>397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398</v>
      </c>
      <c r="B79" s="24" t="s">
        <v>397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398</v>
      </c>
      <c r="B80" s="24" t="s">
        <v>397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398</v>
      </c>
      <c r="B81" s="24" t="s">
        <v>397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398</v>
      </c>
      <c r="B82" s="24" t="s">
        <v>397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398</v>
      </c>
      <c r="B83" s="24" t="s">
        <v>397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398</v>
      </c>
      <c r="B84" s="24" t="s">
        <v>397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398</v>
      </c>
      <c r="B85" s="24" t="s">
        <v>397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398</v>
      </c>
      <c r="B86" s="24" t="s">
        <v>397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398</v>
      </c>
      <c r="B87" s="24" t="s">
        <v>397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398</v>
      </c>
      <c r="B88" s="24" t="s">
        <v>397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398</v>
      </c>
      <c r="B89" s="24" t="s">
        <v>397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398</v>
      </c>
      <c r="B90" s="24" t="s">
        <v>397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398</v>
      </c>
      <c r="B91" s="24" t="s">
        <v>397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398</v>
      </c>
      <c r="B92" s="24" t="s">
        <v>397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398</v>
      </c>
      <c r="B93" s="24" t="s">
        <v>397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398</v>
      </c>
      <c r="B94" s="24" t="s">
        <v>397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398</v>
      </c>
      <c r="B95" s="24" t="s">
        <v>397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398</v>
      </c>
      <c r="B96" s="24" t="s">
        <v>397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398</v>
      </c>
      <c r="B97" s="24" t="s">
        <v>397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398</v>
      </c>
      <c r="B98" s="24" t="s">
        <v>397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398</v>
      </c>
      <c r="B99" s="24" t="s">
        <v>397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398</v>
      </c>
      <c r="B100" s="24" t="s">
        <v>397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398</v>
      </c>
      <c r="B101" s="24" t="s">
        <v>397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398</v>
      </c>
      <c r="B102" s="24" t="s">
        <v>397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398</v>
      </c>
      <c r="B103" s="24" t="s">
        <v>397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398</v>
      </c>
      <c r="B104" s="24" t="s">
        <v>397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398</v>
      </c>
      <c r="B105" s="24" t="s">
        <v>397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398</v>
      </c>
      <c r="B106" s="24" t="s">
        <v>397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398</v>
      </c>
      <c r="B107" s="24" t="s">
        <v>397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398</v>
      </c>
      <c r="B108" s="24" t="s">
        <v>397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398</v>
      </c>
      <c r="B109" s="24" t="s">
        <v>397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398</v>
      </c>
      <c r="B110" s="24" t="s">
        <v>397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398</v>
      </c>
      <c r="B111" s="24" t="s">
        <v>397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398</v>
      </c>
      <c r="B112" s="24" t="s">
        <v>397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398</v>
      </c>
      <c r="B113" s="24" t="s">
        <v>397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398</v>
      </c>
      <c r="B114" s="24" t="s">
        <v>397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398</v>
      </c>
      <c r="B115" s="24" t="s">
        <v>397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398</v>
      </c>
      <c r="B116" s="24" t="s">
        <v>397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398</v>
      </c>
      <c r="B117" s="24" t="s">
        <v>397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398</v>
      </c>
      <c r="B118" s="24" t="s">
        <v>397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398</v>
      </c>
      <c r="B119" s="24" t="s">
        <v>397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398</v>
      </c>
      <c r="B120" s="24" t="s">
        <v>397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398</v>
      </c>
      <c r="B121" s="24" t="s">
        <v>397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398</v>
      </c>
      <c r="B122" s="24" t="s">
        <v>397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398</v>
      </c>
      <c r="B123" s="24" t="s">
        <v>397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398</v>
      </c>
      <c r="B124" s="24" t="s">
        <v>397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398</v>
      </c>
      <c r="B125" s="24" t="s">
        <v>397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398</v>
      </c>
      <c r="B126" s="24" t="s">
        <v>397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398</v>
      </c>
      <c r="B127" s="24" t="s">
        <v>397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398</v>
      </c>
      <c r="B128" s="24" t="s">
        <v>397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398</v>
      </c>
      <c r="B129" s="24" t="s">
        <v>397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398</v>
      </c>
      <c r="B130" s="24" t="s">
        <v>397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398</v>
      </c>
      <c r="B131" s="24" t="s">
        <v>397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398</v>
      </c>
      <c r="B132" s="24" t="s">
        <v>397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398</v>
      </c>
      <c r="B133" s="24" t="s">
        <v>397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398</v>
      </c>
      <c r="B134" s="24" t="s">
        <v>397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398</v>
      </c>
      <c r="B135" s="24" t="s">
        <v>397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398</v>
      </c>
      <c r="B136" s="24" t="s">
        <v>397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398</v>
      </c>
      <c r="B137" s="24" t="s">
        <v>397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398</v>
      </c>
      <c r="B138" s="24" t="s">
        <v>397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398</v>
      </c>
      <c r="B139" s="24" t="s">
        <v>397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398</v>
      </c>
      <c r="B140" s="24" t="s">
        <v>397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398</v>
      </c>
      <c r="B141" s="24" t="s">
        <v>397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398</v>
      </c>
      <c r="B142" s="24" t="s">
        <v>397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398</v>
      </c>
      <c r="B143" s="24" t="s">
        <v>397</v>
      </c>
      <c r="C143" s="63" t="s">
        <v>742</v>
      </c>
      <c r="D143" s="63"/>
      <c r="E143" s="32">
        <v>4453187.2327820333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S143"/>
  <sheetViews>
    <sheetView topLeftCell="A139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224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202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203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372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399</v>
      </c>
      <c r="B10" s="24" t="s">
        <v>779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399</v>
      </c>
      <c r="B11" s="24" t="s">
        <v>779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399</v>
      </c>
      <c r="B12" s="24" t="s">
        <v>779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399</v>
      </c>
      <c r="B13" s="24" t="s">
        <v>779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399</v>
      </c>
      <c r="B14" s="24" t="s">
        <v>779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399</v>
      </c>
      <c r="B15" s="24" t="s">
        <v>779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399</v>
      </c>
      <c r="B16" s="24" t="s">
        <v>779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399</v>
      </c>
      <c r="B17" s="24" t="s">
        <v>779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399</v>
      </c>
      <c r="B18" s="24" t="s">
        <v>779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399</v>
      </c>
      <c r="B19" s="24" t="s">
        <v>779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399</v>
      </c>
      <c r="B20" s="24" t="s">
        <v>779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399</v>
      </c>
      <c r="B21" s="24" t="s">
        <v>779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399</v>
      </c>
      <c r="B22" s="24" t="s">
        <v>779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399</v>
      </c>
      <c r="B23" s="24" t="s">
        <v>779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399</v>
      </c>
      <c r="B24" s="24" t="s">
        <v>779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399</v>
      </c>
      <c r="B25" s="24" t="s">
        <v>779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399</v>
      </c>
      <c r="B26" s="24" t="s">
        <v>779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399</v>
      </c>
      <c r="B27" s="24" t="s">
        <v>779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399</v>
      </c>
      <c r="B28" s="24" t="s">
        <v>779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399</v>
      </c>
      <c r="B29" s="24" t="s">
        <v>779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399</v>
      </c>
      <c r="B30" s="24" t="s">
        <v>779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399</v>
      </c>
      <c r="B31" s="24" t="s">
        <v>779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399</v>
      </c>
      <c r="B32" s="24" t="s">
        <v>779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399</v>
      </c>
      <c r="B33" s="24" t="s">
        <v>779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399</v>
      </c>
      <c r="B34" s="24" t="s">
        <v>779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399</v>
      </c>
      <c r="B35" s="24" t="s">
        <v>779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399</v>
      </c>
      <c r="B36" s="24" t="s">
        <v>779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399</v>
      </c>
      <c r="B37" s="24" t="s">
        <v>779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399</v>
      </c>
      <c r="B38" s="24" t="s">
        <v>779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399</v>
      </c>
      <c r="B39" s="24" t="s">
        <v>779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399</v>
      </c>
      <c r="B40" s="24" t="s">
        <v>779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399</v>
      </c>
      <c r="B41" s="24" t="s">
        <v>779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399</v>
      </c>
      <c r="B42" s="24" t="s">
        <v>779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399</v>
      </c>
      <c r="B43" s="24" t="s">
        <v>779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399</v>
      </c>
      <c r="B44" s="24" t="s">
        <v>779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399</v>
      </c>
      <c r="B45" s="24" t="s">
        <v>779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399</v>
      </c>
      <c r="B46" s="24" t="s">
        <v>779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399</v>
      </c>
      <c r="B47" s="24" t="s">
        <v>779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399</v>
      </c>
      <c r="B48" s="24" t="s">
        <v>779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399</v>
      </c>
      <c r="B49" s="24" t="s">
        <v>779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399</v>
      </c>
      <c r="B50" s="24" t="s">
        <v>779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399</v>
      </c>
      <c r="B51" s="24" t="s">
        <v>779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399</v>
      </c>
      <c r="B52" s="24" t="s">
        <v>779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399</v>
      </c>
      <c r="B53" s="24" t="s">
        <v>779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399</v>
      </c>
      <c r="B54" s="24" t="s">
        <v>779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399</v>
      </c>
      <c r="B55" s="24" t="s">
        <v>779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399</v>
      </c>
      <c r="B56" s="24" t="s">
        <v>779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399</v>
      </c>
      <c r="B57" s="24" t="s">
        <v>779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399</v>
      </c>
      <c r="B58" s="24" t="s">
        <v>779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399</v>
      </c>
      <c r="B59" s="24" t="s">
        <v>779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399</v>
      </c>
      <c r="B60" s="24" t="s">
        <v>779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399</v>
      </c>
      <c r="B61" s="24" t="s">
        <v>779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399</v>
      </c>
      <c r="B62" s="24" t="s">
        <v>779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399</v>
      </c>
      <c r="B63" s="24" t="s">
        <v>779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399</v>
      </c>
      <c r="B64" s="24" t="s">
        <v>779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399</v>
      </c>
      <c r="B65" s="24" t="s">
        <v>779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399</v>
      </c>
      <c r="B66" s="24" t="s">
        <v>779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399</v>
      </c>
      <c r="B67" s="24" t="s">
        <v>779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399</v>
      </c>
      <c r="B68" s="24" t="s">
        <v>779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399</v>
      </c>
      <c r="B69" s="24" t="s">
        <v>779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399</v>
      </c>
      <c r="B70" s="24" t="s">
        <v>779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399</v>
      </c>
      <c r="B71" s="24" t="s">
        <v>779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399</v>
      </c>
      <c r="B72" s="24" t="s">
        <v>779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399</v>
      </c>
      <c r="B73" s="24" t="s">
        <v>779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399</v>
      </c>
      <c r="B74" s="24" t="s">
        <v>779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399</v>
      </c>
      <c r="B75" s="24" t="s">
        <v>779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399</v>
      </c>
      <c r="B76" s="24" t="s">
        <v>779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399</v>
      </c>
      <c r="B77" s="24" t="s">
        <v>779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399</v>
      </c>
      <c r="B78" s="24" t="s">
        <v>779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399</v>
      </c>
      <c r="B79" s="24" t="s">
        <v>779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399</v>
      </c>
      <c r="B80" s="24" t="s">
        <v>779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399</v>
      </c>
      <c r="B81" s="24" t="s">
        <v>779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399</v>
      </c>
      <c r="B82" s="24" t="s">
        <v>779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399</v>
      </c>
      <c r="B83" s="24" t="s">
        <v>779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399</v>
      </c>
      <c r="B84" s="24" t="s">
        <v>779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399</v>
      </c>
      <c r="B85" s="24" t="s">
        <v>779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399</v>
      </c>
      <c r="B86" s="24" t="s">
        <v>779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399</v>
      </c>
      <c r="B87" s="24" t="s">
        <v>779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399</v>
      </c>
      <c r="B88" s="24" t="s">
        <v>779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399</v>
      </c>
      <c r="B89" s="24" t="s">
        <v>779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399</v>
      </c>
      <c r="B90" s="24" t="s">
        <v>779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399</v>
      </c>
      <c r="B91" s="24" t="s">
        <v>779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399</v>
      </c>
      <c r="B92" s="24" t="s">
        <v>779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399</v>
      </c>
      <c r="B93" s="24" t="s">
        <v>779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399</v>
      </c>
      <c r="B94" s="24" t="s">
        <v>779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399</v>
      </c>
      <c r="B95" s="24" t="s">
        <v>779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399</v>
      </c>
      <c r="B96" s="24" t="s">
        <v>779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399</v>
      </c>
      <c r="B97" s="24" t="s">
        <v>779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399</v>
      </c>
      <c r="B98" s="24" t="s">
        <v>779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399</v>
      </c>
      <c r="B99" s="24" t="s">
        <v>779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399</v>
      </c>
      <c r="B100" s="24" t="s">
        <v>779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399</v>
      </c>
      <c r="B101" s="24" t="s">
        <v>779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399</v>
      </c>
      <c r="B102" s="24" t="s">
        <v>779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399</v>
      </c>
      <c r="B103" s="24" t="s">
        <v>779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399</v>
      </c>
      <c r="B104" s="24" t="s">
        <v>779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399</v>
      </c>
      <c r="B105" s="24" t="s">
        <v>779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399</v>
      </c>
      <c r="B106" s="24" t="s">
        <v>779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399</v>
      </c>
      <c r="B107" s="24" t="s">
        <v>779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399</v>
      </c>
      <c r="B108" s="24" t="s">
        <v>779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399</v>
      </c>
      <c r="B109" s="24" t="s">
        <v>779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399</v>
      </c>
      <c r="B110" s="24" t="s">
        <v>779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399</v>
      </c>
      <c r="B111" s="24" t="s">
        <v>779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399</v>
      </c>
      <c r="B112" s="24" t="s">
        <v>779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399</v>
      </c>
      <c r="B113" s="24" t="s">
        <v>779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399</v>
      </c>
      <c r="B114" s="24" t="s">
        <v>779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399</v>
      </c>
      <c r="B115" s="24" t="s">
        <v>779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399</v>
      </c>
      <c r="B116" s="24" t="s">
        <v>779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399</v>
      </c>
      <c r="B117" s="24" t="s">
        <v>779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399</v>
      </c>
      <c r="B118" s="24" t="s">
        <v>779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399</v>
      </c>
      <c r="B119" s="24" t="s">
        <v>779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399</v>
      </c>
      <c r="B120" s="24" t="s">
        <v>779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399</v>
      </c>
      <c r="B121" s="24" t="s">
        <v>779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399</v>
      </c>
      <c r="B122" s="24" t="s">
        <v>779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399</v>
      </c>
      <c r="B123" s="24" t="s">
        <v>779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399</v>
      </c>
      <c r="B124" s="24" t="s">
        <v>779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399</v>
      </c>
      <c r="B125" s="24" t="s">
        <v>779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399</v>
      </c>
      <c r="B126" s="24" t="s">
        <v>779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399</v>
      </c>
      <c r="B127" s="24" t="s">
        <v>779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399</v>
      </c>
      <c r="B128" s="24" t="s">
        <v>779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399</v>
      </c>
      <c r="B129" s="24" t="s">
        <v>779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399</v>
      </c>
      <c r="B130" s="24" t="s">
        <v>779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399</v>
      </c>
      <c r="B131" s="24" t="s">
        <v>779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399</v>
      </c>
      <c r="B132" s="24" t="s">
        <v>779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399</v>
      </c>
      <c r="B133" s="24" t="s">
        <v>779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399</v>
      </c>
      <c r="B134" s="24" t="s">
        <v>779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399</v>
      </c>
      <c r="B135" s="24" t="s">
        <v>779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399</v>
      </c>
      <c r="B136" s="24" t="s">
        <v>779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399</v>
      </c>
      <c r="B137" s="24" t="s">
        <v>779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399</v>
      </c>
      <c r="B138" s="24" t="s">
        <v>779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399</v>
      </c>
      <c r="B139" s="24" t="s">
        <v>779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399</v>
      </c>
      <c r="B140" s="24" t="s">
        <v>779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399</v>
      </c>
      <c r="B141" s="24" t="s">
        <v>779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399</v>
      </c>
      <c r="B142" s="24" t="s">
        <v>779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399</v>
      </c>
      <c r="B143" s="24" t="s">
        <v>779</v>
      </c>
      <c r="C143" s="63" t="s">
        <v>742</v>
      </c>
      <c r="D143" s="63"/>
      <c r="E143" s="32">
        <v>4453187.2327820333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215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172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173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15" x14ac:dyDescent="0.2">
      <c r="A7" s="37" t="s">
        <v>152</v>
      </c>
      <c r="B7" s="38"/>
      <c r="C7" s="39" t="s">
        <v>174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216</v>
      </c>
      <c r="B10" s="12" t="s">
        <v>217</v>
      </c>
      <c r="C10" s="17">
        <v>1000</v>
      </c>
      <c r="D10" s="15" t="s">
        <v>19</v>
      </c>
      <c r="E10" s="20">
        <v>94321.540128000022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216</v>
      </c>
      <c r="B11" s="12" t="s">
        <v>217</v>
      </c>
      <c r="C11" s="17">
        <v>11301</v>
      </c>
      <c r="D11" s="14" t="s">
        <v>26</v>
      </c>
      <c r="E11" s="11">
        <v>65476.488600000019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216</v>
      </c>
      <c r="B12" s="12" t="s">
        <v>217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216</v>
      </c>
      <c r="B13" s="12" t="s">
        <v>217</v>
      </c>
      <c r="C13" s="17">
        <v>13101</v>
      </c>
      <c r="D13" s="14" t="s">
        <v>28</v>
      </c>
      <c r="E13" s="11">
        <v>1369.7416800000001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216</v>
      </c>
      <c r="B14" s="12" t="s">
        <v>217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216</v>
      </c>
      <c r="B15" s="12" t="s">
        <v>217</v>
      </c>
      <c r="C15" s="17">
        <v>13201</v>
      </c>
      <c r="D15" s="14" t="s">
        <v>30</v>
      </c>
      <c r="E15" s="11">
        <v>3097.562688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216</v>
      </c>
      <c r="B16" s="12" t="s">
        <v>217</v>
      </c>
      <c r="C16" s="17">
        <v>13202</v>
      </c>
      <c r="D16" s="14" t="s">
        <v>31</v>
      </c>
      <c r="E16" s="11">
        <v>12377.747160000004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216</v>
      </c>
      <c r="B17" s="12" t="s">
        <v>217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216</v>
      </c>
      <c r="B18" s="12" t="s">
        <v>217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216</v>
      </c>
      <c r="B19" s="12" t="s">
        <v>217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216</v>
      </c>
      <c r="B20" s="12" t="s">
        <v>217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216</v>
      </c>
      <c r="B21" s="12" t="s">
        <v>217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216</v>
      </c>
      <c r="B22" s="12" t="s">
        <v>217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216</v>
      </c>
      <c r="B23" s="12" t="s">
        <v>217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216</v>
      </c>
      <c r="B24" s="12" t="s">
        <v>217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216</v>
      </c>
      <c r="B25" s="12" t="s">
        <v>217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216</v>
      </c>
      <c r="B26" s="12" t="s">
        <v>217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216</v>
      </c>
      <c r="B27" s="12" t="s">
        <v>217</v>
      </c>
      <c r="C27" s="17">
        <v>2000</v>
      </c>
      <c r="D27" s="15" t="s">
        <v>21</v>
      </c>
      <c r="E27" s="20">
        <v>2058.4155942707762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216</v>
      </c>
      <c r="B28" s="12" t="s">
        <v>217</v>
      </c>
      <c r="C28" s="17">
        <v>21101</v>
      </c>
      <c r="D28" s="22" t="s">
        <v>42</v>
      </c>
      <c r="E28" s="11">
        <v>284.042315652794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216</v>
      </c>
      <c r="B29" s="12" t="s">
        <v>217</v>
      </c>
      <c r="C29" s="17">
        <v>21201</v>
      </c>
      <c r="D29" s="22" t="s">
        <v>43</v>
      </c>
      <c r="E29" s="11">
        <v>75.730450101772917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216</v>
      </c>
      <c r="B30" s="12" t="s">
        <v>217</v>
      </c>
      <c r="C30" s="17">
        <v>21401</v>
      </c>
      <c r="D30" s="22" t="s">
        <v>44</v>
      </c>
      <c r="E30" s="11">
        <v>142.96277512299199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216</v>
      </c>
      <c r="B31" s="12" t="s">
        <v>217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216</v>
      </c>
      <c r="B32" s="12" t="s">
        <v>217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216</v>
      </c>
      <c r="B33" s="12" t="s">
        <v>217</v>
      </c>
      <c r="C33" s="17">
        <v>22102</v>
      </c>
      <c r="D33" s="22" t="s">
        <v>47</v>
      </c>
      <c r="E33" s="11">
        <v>29.287891293351905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216</v>
      </c>
      <c r="B34" s="12" t="s">
        <v>217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216</v>
      </c>
      <c r="B35" s="12" t="s">
        <v>217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216</v>
      </c>
      <c r="B36" s="12" t="s">
        <v>217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216</v>
      </c>
      <c r="B37" s="12" t="s">
        <v>217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216</v>
      </c>
      <c r="B38" s="12" t="s">
        <v>217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216</v>
      </c>
      <c r="B39" s="12" t="s">
        <v>217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216</v>
      </c>
      <c r="B40" s="12" t="s">
        <v>217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216</v>
      </c>
      <c r="B41" s="12" t="s">
        <v>217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216</v>
      </c>
      <c r="B42" s="12" t="s">
        <v>217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216</v>
      </c>
      <c r="B43" s="12" t="s">
        <v>217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216</v>
      </c>
      <c r="B44" s="12" t="s">
        <v>217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216</v>
      </c>
      <c r="B45" s="12" t="s">
        <v>217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216</v>
      </c>
      <c r="B46" s="12" t="s">
        <v>217</v>
      </c>
      <c r="C46" s="17">
        <v>25301</v>
      </c>
      <c r="D46" s="22" t="s">
        <v>59</v>
      </c>
      <c r="E46" s="11">
        <v>490.88360449850512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216</v>
      </c>
      <c r="B47" s="12" t="s">
        <v>217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216</v>
      </c>
      <c r="B48" s="12" t="s">
        <v>217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216</v>
      </c>
      <c r="B49" s="12" t="s">
        <v>217</v>
      </c>
      <c r="C49" s="17">
        <v>26103</v>
      </c>
      <c r="D49" s="22" t="s">
        <v>62</v>
      </c>
      <c r="E49" s="11">
        <v>1035.5085576013603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216</v>
      </c>
      <c r="B50" s="12" t="s">
        <v>217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216</v>
      </c>
      <c r="B51" s="12" t="s">
        <v>217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216</v>
      </c>
      <c r="B52" s="12" t="s">
        <v>217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216</v>
      </c>
      <c r="B53" s="12" t="s">
        <v>217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216</v>
      </c>
      <c r="B54" s="12" t="s">
        <v>217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216</v>
      </c>
      <c r="B55" s="12" t="s">
        <v>217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216</v>
      </c>
      <c r="B56" s="12" t="s">
        <v>217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216</v>
      </c>
      <c r="B57" s="12" t="s">
        <v>217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216</v>
      </c>
      <c r="B58" s="12" t="s">
        <v>217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216</v>
      </c>
      <c r="B59" s="12" t="s">
        <v>217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216</v>
      </c>
      <c r="B60" s="12" t="s">
        <v>217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216</v>
      </c>
      <c r="B61" s="12" t="s">
        <v>217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216</v>
      </c>
      <c r="B62" s="12" t="s">
        <v>217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216</v>
      </c>
      <c r="B63" s="12" t="s">
        <v>217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216</v>
      </c>
      <c r="B64" s="12" t="s">
        <v>217</v>
      </c>
      <c r="C64" s="17">
        <v>3000</v>
      </c>
      <c r="D64" s="15" t="s">
        <v>22</v>
      </c>
      <c r="E64" s="20">
        <v>4395.19208475707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216</v>
      </c>
      <c r="B65" s="12" t="s">
        <v>217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216</v>
      </c>
      <c r="B66" s="12" t="s">
        <v>217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216</v>
      </c>
      <c r="B67" s="12" t="s">
        <v>217</v>
      </c>
      <c r="C67" s="17">
        <v>31401</v>
      </c>
      <c r="D67" s="22" t="s">
        <v>79</v>
      </c>
      <c r="E67" s="11">
        <v>2047.8869628589471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216</v>
      </c>
      <c r="B68" s="12" t="s">
        <v>217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216</v>
      </c>
      <c r="B69" s="12" t="s">
        <v>217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216</v>
      </c>
      <c r="B70" s="12" t="s">
        <v>217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216</v>
      </c>
      <c r="B71" s="12" t="s">
        <v>217</v>
      </c>
      <c r="C71" s="17">
        <v>31801</v>
      </c>
      <c r="D71" s="22" t="s">
        <v>83</v>
      </c>
      <c r="E71" s="11">
        <v>18.02908117381299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216</v>
      </c>
      <c r="B72" s="12" t="s">
        <v>217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216</v>
      </c>
      <c r="B73" s="12" t="s">
        <v>217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216</v>
      </c>
      <c r="B74" s="12" t="s">
        <v>217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216</v>
      </c>
      <c r="B75" s="12" t="s">
        <v>217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216</v>
      </c>
      <c r="B76" s="12" t="s">
        <v>217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216</v>
      </c>
      <c r="B77" s="12" t="s">
        <v>217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216</v>
      </c>
      <c r="B78" s="12" t="s">
        <v>217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216</v>
      </c>
      <c r="B79" s="12" t="s">
        <v>217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216</v>
      </c>
      <c r="B80" s="12" t="s">
        <v>217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216</v>
      </c>
      <c r="B81" s="12" t="s">
        <v>217</v>
      </c>
      <c r="C81" s="17">
        <v>33603</v>
      </c>
      <c r="D81" s="22" t="s">
        <v>93</v>
      </c>
      <c r="E81" s="11">
        <v>51.783699544853512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216</v>
      </c>
      <c r="B82" s="12" t="s">
        <v>217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216</v>
      </c>
      <c r="B83" s="12" t="s">
        <v>217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216</v>
      </c>
      <c r="B84" s="12" t="s">
        <v>217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hidden="1" x14ac:dyDescent="0.25">
      <c r="A85" s="9" t="s">
        <v>216</v>
      </c>
      <c r="B85" s="12" t="s">
        <v>217</v>
      </c>
      <c r="C85" s="17">
        <v>34701</v>
      </c>
      <c r="D85" s="22" t="s">
        <v>96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216</v>
      </c>
      <c r="B86" s="12" t="s">
        <v>217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hidden="1" x14ac:dyDescent="0.25">
      <c r="A87" s="9" t="s">
        <v>216</v>
      </c>
      <c r="B87" s="12" t="s">
        <v>217</v>
      </c>
      <c r="C87" s="17">
        <v>35102</v>
      </c>
      <c r="D87" s="22" t="s">
        <v>98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216</v>
      </c>
      <c r="B88" s="12" t="s">
        <v>217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hidden="1" x14ac:dyDescent="0.25">
      <c r="A89" s="9" t="s">
        <v>216</v>
      </c>
      <c r="B89" s="12" t="s">
        <v>217</v>
      </c>
      <c r="C89" s="17">
        <v>35201</v>
      </c>
      <c r="D89" s="22" t="s">
        <v>100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216</v>
      </c>
      <c r="B90" s="12" t="s">
        <v>217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hidden="1" x14ac:dyDescent="0.25">
      <c r="A91" s="9" t="s">
        <v>216</v>
      </c>
      <c r="B91" s="12" t="s">
        <v>217</v>
      </c>
      <c r="C91" s="17">
        <v>35501</v>
      </c>
      <c r="D91" s="22" t="s">
        <v>102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216</v>
      </c>
      <c r="B92" s="12" t="s">
        <v>217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hidden="1" x14ac:dyDescent="0.25">
      <c r="A93" s="9" t="s">
        <v>216</v>
      </c>
      <c r="B93" s="12" t="s">
        <v>217</v>
      </c>
      <c r="C93" s="17">
        <v>35801</v>
      </c>
      <c r="D93" s="22" t="s">
        <v>104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216</v>
      </c>
      <c r="B94" s="12" t="s">
        <v>217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216</v>
      </c>
      <c r="B95" s="12" t="s">
        <v>217</v>
      </c>
      <c r="C95" s="17">
        <v>37501</v>
      </c>
      <c r="D95" s="22" t="s">
        <v>106</v>
      </c>
      <c r="E95" s="11">
        <v>1401.6627911648582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216</v>
      </c>
      <c r="B96" s="12" t="s">
        <v>217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216</v>
      </c>
      <c r="B97" s="12" t="s">
        <v>217</v>
      </c>
      <c r="C97" s="17">
        <v>38101</v>
      </c>
      <c r="D97" s="22" t="s">
        <v>108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216</v>
      </c>
      <c r="B98" s="12" t="s">
        <v>217</v>
      </c>
      <c r="C98" s="17">
        <v>38201</v>
      </c>
      <c r="D98" s="22" t="s">
        <v>109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216</v>
      </c>
      <c r="B99" s="12" t="s">
        <v>217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216</v>
      </c>
      <c r="B100" s="12" t="s">
        <v>217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216</v>
      </c>
      <c r="B101" s="12" t="s">
        <v>217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216</v>
      </c>
      <c r="B102" s="12" t="s">
        <v>217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216</v>
      </c>
      <c r="B103" s="12" t="s">
        <v>217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216</v>
      </c>
      <c r="B104" s="12" t="s">
        <v>217</v>
      </c>
      <c r="C104" s="17">
        <v>39801</v>
      </c>
      <c r="D104" s="22" t="s">
        <v>114</v>
      </c>
      <c r="E104" s="11">
        <v>875.82955001459845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216</v>
      </c>
      <c r="B105" s="12" t="s">
        <v>217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hidden="1" x14ac:dyDescent="0.25">
      <c r="A106" s="9" t="s">
        <v>216</v>
      </c>
      <c r="B106" s="12" t="s">
        <v>217</v>
      </c>
      <c r="C106" s="17">
        <v>4000</v>
      </c>
      <c r="D106" s="15" t="s">
        <v>23</v>
      </c>
      <c r="E106" s="20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216</v>
      </c>
      <c r="B107" s="12" t="s">
        <v>217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216</v>
      </c>
      <c r="B108" s="12" t="s">
        <v>217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216</v>
      </c>
      <c r="B109" s="12" t="s">
        <v>217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216</v>
      </c>
      <c r="B110" s="12" t="s">
        <v>217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216</v>
      </c>
      <c r="B111" s="12" t="s">
        <v>217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216</v>
      </c>
      <c r="B112" s="12" t="s">
        <v>217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hidden="1" x14ac:dyDescent="0.25">
      <c r="A113" s="9" t="s">
        <v>216</v>
      </c>
      <c r="B113" s="12" t="s">
        <v>217</v>
      </c>
      <c r="C113" s="17">
        <v>44106</v>
      </c>
      <c r="D113" s="22" t="s">
        <v>122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216</v>
      </c>
      <c r="B114" s="12" t="s">
        <v>217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216</v>
      </c>
      <c r="B115" s="12" t="s">
        <v>217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216</v>
      </c>
      <c r="B116" s="12" t="s">
        <v>217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hidden="1" x14ac:dyDescent="0.25">
      <c r="A117" s="9" t="s">
        <v>216</v>
      </c>
      <c r="B117" s="12" t="s">
        <v>217</v>
      </c>
      <c r="C117" s="17">
        <v>5000</v>
      </c>
      <c r="D117" s="15" t="s">
        <v>740</v>
      </c>
      <c r="E117" s="20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hidden="1" x14ac:dyDescent="0.25">
      <c r="A118" s="9" t="s">
        <v>216</v>
      </c>
      <c r="B118" s="12" t="s">
        <v>217</v>
      </c>
      <c r="C118" s="17">
        <v>51101</v>
      </c>
      <c r="D118" s="14" t="s">
        <v>126</v>
      </c>
      <c r="E118" s="11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216</v>
      </c>
      <c r="B119" s="12" t="s">
        <v>217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216</v>
      </c>
      <c r="B120" s="12" t="s">
        <v>217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hidden="1" x14ac:dyDescent="0.25">
      <c r="A121" s="9" t="s">
        <v>216</v>
      </c>
      <c r="B121" s="12" t="s">
        <v>217</v>
      </c>
      <c r="C121" s="17">
        <v>51501</v>
      </c>
      <c r="D121" s="14" t="s">
        <v>129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216</v>
      </c>
      <c r="B122" s="12" t="s">
        <v>217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216</v>
      </c>
      <c r="B123" s="12" t="s">
        <v>217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216</v>
      </c>
      <c r="B124" s="12" t="s">
        <v>217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216</v>
      </c>
      <c r="B125" s="12" t="s">
        <v>217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216</v>
      </c>
      <c r="B126" s="12" t="s">
        <v>217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216</v>
      </c>
      <c r="B127" s="12" t="s">
        <v>217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hidden="1" x14ac:dyDescent="0.25">
      <c r="A128" s="9" t="s">
        <v>216</v>
      </c>
      <c r="B128" s="12" t="s">
        <v>217</v>
      </c>
      <c r="C128" s="17">
        <v>56501</v>
      </c>
      <c r="D128" s="14" t="s">
        <v>135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216</v>
      </c>
      <c r="B129" s="12" t="s">
        <v>217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216</v>
      </c>
      <c r="B130" s="12" t="s">
        <v>217</v>
      </c>
      <c r="C130" s="17">
        <v>56701</v>
      </c>
      <c r="D130" s="14" t="s">
        <v>137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216</v>
      </c>
      <c r="B131" s="12" t="s">
        <v>217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216</v>
      </c>
      <c r="B132" s="12" t="s">
        <v>217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216</v>
      </c>
      <c r="B133" s="12" t="s">
        <v>217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216</v>
      </c>
      <c r="B134" s="12" t="s">
        <v>217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216</v>
      </c>
      <c r="B135" s="12" t="s">
        <v>217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216</v>
      </c>
      <c r="B136" s="12" t="s">
        <v>217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216</v>
      </c>
      <c r="B137" s="12" t="s">
        <v>217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216</v>
      </c>
      <c r="B138" s="12" t="s">
        <v>217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216</v>
      </c>
      <c r="B139" s="12" t="s">
        <v>217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216</v>
      </c>
      <c r="B140" s="12" t="s">
        <v>217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216</v>
      </c>
      <c r="B141" s="12" t="s">
        <v>217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216</v>
      </c>
      <c r="B142" s="12" t="s">
        <v>217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216</v>
      </c>
      <c r="B143" s="12" t="s">
        <v>217</v>
      </c>
      <c r="C143" s="62" t="s">
        <v>742</v>
      </c>
      <c r="D143" s="62"/>
      <c r="E143" s="19">
        <v>100775.14780702787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9:WVY143">
    <filterColumn colId="4">
      <filters>
        <filter val="$1,035.51"/>
        <filter val="$1,369.74"/>
        <filter val="$1,401.66"/>
        <filter val="$100,775.15"/>
        <filter val="$12,000.00"/>
        <filter val="$12,377.75"/>
        <filter val="$142.96"/>
        <filter val="$18.03"/>
        <filter val="$2,047.89"/>
        <filter val="$2,058.42"/>
        <filter val="$284.04"/>
        <filter val="$29.29"/>
        <filter val="$3,097.56"/>
        <filter val="$4,395.19"/>
        <filter val="$490.88"/>
        <filter val="$51.78"/>
        <filter val="$65,476.49"/>
        <filter val="$75.73"/>
        <filter val="$875.83"/>
        <filter val="$94,321.54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27" header="0.31496062992125984" footer="0.31496062992125984"/>
  <pageSetup paperSize="295"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S143"/>
  <sheetViews>
    <sheetView topLeftCell="A138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224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202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203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401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400</v>
      </c>
      <c r="B10" s="24" t="s">
        <v>780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400</v>
      </c>
      <c r="B11" s="24" t="s">
        <v>780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400</v>
      </c>
      <c r="B12" s="24" t="s">
        <v>780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400</v>
      </c>
      <c r="B13" s="24" t="s">
        <v>780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400</v>
      </c>
      <c r="B14" s="24" t="s">
        <v>780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400</v>
      </c>
      <c r="B15" s="24" t="s">
        <v>780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400</v>
      </c>
      <c r="B16" s="24" t="s">
        <v>780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400</v>
      </c>
      <c r="B17" s="24" t="s">
        <v>780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400</v>
      </c>
      <c r="B18" s="24" t="s">
        <v>780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400</v>
      </c>
      <c r="B19" s="24" t="s">
        <v>780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400</v>
      </c>
      <c r="B20" s="24" t="s">
        <v>780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400</v>
      </c>
      <c r="B21" s="24" t="s">
        <v>780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400</v>
      </c>
      <c r="B22" s="24" t="s">
        <v>780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400</v>
      </c>
      <c r="B23" s="24" t="s">
        <v>780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400</v>
      </c>
      <c r="B24" s="24" t="s">
        <v>780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400</v>
      </c>
      <c r="B25" s="24" t="s">
        <v>780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400</v>
      </c>
      <c r="B26" s="24" t="s">
        <v>780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400</v>
      </c>
      <c r="B27" s="24" t="s">
        <v>780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400</v>
      </c>
      <c r="B28" s="24" t="s">
        <v>780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400</v>
      </c>
      <c r="B29" s="24" t="s">
        <v>780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400</v>
      </c>
      <c r="B30" s="24" t="s">
        <v>780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400</v>
      </c>
      <c r="B31" s="24" t="s">
        <v>780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400</v>
      </c>
      <c r="B32" s="24" t="s">
        <v>780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400</v>
      </c>
      <c r="B33" s="24" t="s">
        <v>780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400</v>
      </c>
      <c r="B34" s="24" t="s">
        <v>780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400</v>
      </c>
      <c r="B35" s="24" t="s">
        <v>780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400</v>
      </c>
      <c r="B36" s="24" t="s">
        <v>780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400</v>
      </c>
      <c r="B37" s="24" t="s">
        <v>780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400</v>
      </c>
      <c r="B38" s="24" t="s">
        <v>780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400</v>
      </c>
      <c r="B39" s="24" t="s">
        <v>780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400</v>
      </c>
      <c r="B40" s="24" t="s">
        <v>780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400</v>
      </c>
      <c r="B41" s="24" t="s">
        <v>780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400</v>
      </c>
      <c r="B42" s="24" t="s">
        <v>780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400</v>
      </c>
      <c r="B43" s="24" t="s">
        <v>780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400</v>
      </c>
      <c r="B44" s="24" t="s">
        <v>780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400</v>
      </c>
      <c r="B45" s="24" t="s">
        <v>780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400</v>
      </c>
      <c r="B46" s="24" t="s">
        <v>780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400</v>
      </c>
      <c r="B47" s="24" t="s">
        <v>780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400</v>
      </c>
      <c r="B48" s="24" t="s">
        <v>780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400</v>
      </c>
      <c r="B49" s="24" t="s">
        <v>780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400</v>
      </c>
      <c r="B50" s="24" t="s">
        <v>780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400</v>
      </c>
      <c r="B51" s="24" t="s">
        <v>780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400</v>
      </c>
      <c r="B52" s="24" t="s">
        <v>780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400</v>
      </c>
      <c r="B53" s="24" t="s">
        <v>780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400</v>
      </c>
      <c r="B54" s="24" t="s">
        <v>780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400</v>
      </c>
      <c r="B55" s="24" t="s">
        <v>780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400</v>
      </c>
      <c r="B56" s="24" t="s">
        <v>780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400</v>
      </c>
      <c r="B57" s="24" t="s">
        <v>780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400</v>
      </c>
      <c r="B58" s="24" t="s">
        <v>780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400</v>
      </c>
      <c r="B59" s="24" t="s">
        <v>780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400</v>
      </c>
      <c r="B60" s="24" t="s">
        <v>780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400</v>
      </c>
      <c r="B61" s="24" t="s">
        <v>780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400</v>
      </c>
      <c r="B62" s="24" t="s">
        <v>780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400</v>
      </c>
      <c r="B63" s="24" t="s">
        <v>780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400</v>
      </c>
      <c r="B64" s="24" t="s">
        <v>780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400</v>
      </c>
      <c r="B65" s="24" t="s">
        <v>780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400</v>
      </c>
      <c r="B66" s="24" t="s">
        <v>780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400</v>
      </c>
      <c r="B67" s="24" t="s">
        <v>780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400</v>
      </c>
      <c r="B68" s="24" t="s">
        <v>780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400</v>
      </c>
      <c r="B69" s="24" t="s">
        <v>780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400</v>
      </c>
      <c r="B70" s="24" t="s">
        <v>780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400</v>
      </c>
      <c r="B71" s="24" t="s">
        <v>780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400</v>
      </c>
      <c r="B72" s="24" t="s">
        <v>780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400</v>
      </c>
      <c r="B73" s="24" t="s">
        <v>780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400</v>
      </c>
      <c r="B74" s="24" t="s">
        <v>780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400</v>
      </c>
      <c r="B75" s="24" t="s">
        <v>780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400</v>
      </c>
      <c r="B76" s="24" t="s">
        <v>780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400</v>
      </c>
      <c r="B77" s="24" t="s">
        <v>780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400</v>
      </c>
      <c r="B78" s="24" t="s">
        <v>780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400</v>
      </c>
      <c r="B79" s="24" t="s">
        <v>780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400</v>
      </c>
      <c r="B80" s="24" t="s">
        <v>780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400</v>
      </c>
      <c r="B81" s="24" t="s">
        <v>780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400</v>
      </c>
      <c r="B82" s="24" t="s">
        <v>780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400</v>
      </c>
      <c r="B83" s="24" t="s">
        <v>780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400</v>
      </c>
      <c r="B84" s="24" t="s">
        <v>780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400</v>
      </c>
      <c r="B85" s="24" t="s">
        <v>780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400</v>
      </c>
      <c r="B86" s="24" t="s">
        <v>780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400</v>
      </c>
      <c r="B87" s="24" t="s">
        <v>780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400</v>
      </c>
      <c r="B88" s="24" t="s">
        <v>780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400</v>
      </c>
      <c r="B89" s="24" t="s">
        <v>780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400</v>
      </c>
      <c r="B90" s="24" t="s">
        <v>780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400</v>
      </c>
      <c r="B91" s="24" t="s">
        <v>780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400</v>
      </c>
      <c r="B92" s="24" t="s">
        <v>780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400</v>
      </c>
      <c r="B93" s="24" t="s">
        <v>780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400</v>
      </c>
      <c r="B94" s="24" t="s">
        <v>780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400</v>
      </c>
      <c r="B95" s="24" t="s">
        <v>780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400</v>
      </c>
      <c r="B96" s="24" t="s">
        <v>780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400</v>
      </c>
      <c r="B97" s="24" t="s">
        <v>780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400</v>
      </c>
      <c r="B98" s="24" t="s">
        <v>780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400</v>
      </c>
      <c r="B99" s="24" t="s">
        <v>780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400</v>
      </c>
      <c r="B100" s="24" t="s">
        <v>780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400</v>
      </c>
      <c r="B101" s="24" t="s">
        <v>780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400</v>
      </c>
      <c r="B102" s="24" t="s">
        <v>780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400</v>
      </c>
      <c r="B103" s="24" t="s">
        <v>780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400</v>
      </c>
      <c r="B104" s="24" t="s">
        <v>780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400</v>
      </c>
      <c r="B105" s="24" t="s">
        <v>780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400</v>
      </c>
      <c r="B106" s="24" t="s">
        <v>780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400</v>
      </c>
      <c r="B107" s="24" t="s">
        <v>780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400</v>
      </c>
      <c r="B108" s="24" t="s">
        <v>780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400</v>
      </c>
      <c r="B109" s="24" t="s">
        <v>780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400</v>
      </c>
      <c r="B110" s="24" t="s">
        <v>780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400</v>
      </c>
      <c r="B111" s="24" t="s">
        <v>780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400</v>
      </c>
      <c r="B112" s="24" t="s">
        <v>780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400</v>
      </c>
      <c r="B113" s="24" t="s">
        <v>780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400</v>
      </c>
      <c r="B114" s="24" t="s">
        <v>780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400</v>
      </c>
      <c r="B115" s="24" t="s">
        <v>780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400</v>
      </c>
      <c r="B116" s="24" t="s">
        <v>780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400</v>
      </c>
      <c r="B117" s="24" t="s">
        <v>780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400</v>
      </c>
      <c r="B118" s="24" t="s">
        <v>780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400</v>
      </c>
      <c r="B119" s="24" t="s">
        <v>780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400</v>
      </c>
      <c r="B120" s="24" t="s">
        <v>780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400</v>
      </c>
      <c r="B121" s="24" t="s">
        <v>780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400</v>
      </c>
      <c r="B122" s="24" t="s">
        <v>780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400</v>
      </c>
      <c r="B123" s="24" t="s">
        <v>780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400</v>
      </c>
      <c r="B124" s="24" t="s">
        <v>780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400</v>
      </c>
      <c r="B125" s="24" t="s">
        <v>780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400</v>
      </c>
      <c r="B126" s="24" t="s">
        <v>780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400</v>
      </c>
      <c r="B127" s="24" t="s">
        <v>780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400</v>
      </c>
      <c r="B128" s="24" t="s">
        <v>780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400</v>
      </c>
      <c r="B129" s="24" t="s">
        <v>780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400</v>
      </c>
      <c r="B130" s="24" t="s">
        <v>780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400</v>
      </c>
      <c r="B131" s="24" t="s">
        <v>780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400</v>
      </c>
      <c r="B132" s="24" t="s">
        <v>780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400</v>
      </c>
      <c r="B133" s="24" t="s">
        <v>780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400</v>
      </c>
      <c r="B134" s="24" t="s">
        <v>780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400</v>
      </c>
      <c r="B135" s="24" t="s">
        <v>780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400</v>
      </c>
      <c r="B136" s="24" t="s">
        <v>780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400</v>
      </c>
      <c r="B137" s="24" t="s">
        <v>780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400</v>
      </c>
      <c r="B138" s="24" t="s">
        <v>780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400</v>
      </c>
      <c r="B139" s="24" t="s">
        <v>780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400</v>
      </c>
      <c r="B140" s="24" t="s">
        <v>780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400</v>
      </c>
      <c r="B141" s="24" t="s">
        <v>780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400</v>
      </c>
      <c r="B142" s="24" t="s">
        <v>780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400</v>
      </c>
      <c r="B143" s="24" t="s">
        <v>780</v>
      </c>
      <c r="C143" s="63" t="s">
        <v>742</v>
      </c>
      <c r="D143" s="63"/>
      <c r="E143" s="32">
        <v>4453187.2327820333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S143"/>
  <sheetViews>
    <sheetView tabSelected="1" topLeftCell="A139" workbookViewId="0">
      <selection activeCell="E143" sqref="E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224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63.75" customHeight="1" x14ac:dyDescent="0.2">
      <c r="A5" s="59" t="s">
        <v>150</v>
      </c>
      <c r="B5" s="60"/>
      <c r="C5" s="39" t="s">
        <v>202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203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379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402</v>
      </c>
      <c r="B10" s="24" t="s">
        <v>781</v>
      </c>
      <c r="C10" s="25">
        <v>1000</v>
      </c>
      <c r="D10" s="26" t="s">
        <v>19</v>
      </c>
      <c r="E10" s="27">
        <v>797052.63586524152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402</v>
      </c>
      <c r="B11" s="24" t="s">
        <v>781</v>
      </c>
      <c r="C11" s="25">
        <v>11301</v>
      </c>
      <c r="D11" s="29" t="s">
        <v>26</v>
      </c>
      <c r="E11" s="30">
        <v>392708.19045411167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402</v>
      </c>
      <c r="B12" s="24" t="s">
        <v>781</v>
      </c>
      <c r="C12" s="25">
        <v>12201</v>
      </c>
      <c r="D12" s="29" t="s">
        <v>27</v>
      </c>
      <c r="E12" s="30">
        <v>261666.66666369501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402</v>
      </c>
      <c r="B13" s="24" t="s">
        <v>781</v>
      </c>
      <c r="C13" s="25">
        <v>13101</v>
      </c>
      <c r="D13" s="29" t="s">
        <v>28</v>
      </c>
      <c r="E13" s="30">
        <v>7579.1471697425004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402</v>
      </c>
      <c r="B14" s="24" t="s">
        <v>781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402</v>
      </c>
      <c r="B15" s="24" t="s">
        <v>781</v>
      </c>
      <c r="C15" s="25">
        <v>13201</v>
      </c>
      <c r="D15" s="29" t="s">
        <v>30</v>
      </c>
      <c r="E15" s="30">
        <v>17988.335365784285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402</v>
      </c>
      <c r="B16" s="24" t="s">
        <v>781</v>
      </c>
      <c r="C16" s="25">
        <v>13202</v>
      </c>
      <c r="D16" s="29" t="s">
        <v>31</v>
      </c>
      <c r="E16" s="30">
        <v>74237.986688585486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402</v>
      </c>
      <c r="B17" s="24" t="s">
        <v>781</v>
      </c>
      <c r="C17" s="25">
        <v>13301</v>
      </c>
      <c r="D17" s="29" t="s">
        <v>32</v>
      </c>
      <c r="E17" s="30">
        <v>14999.99999982965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402</v>
      </c>
      <c r="B18" s="24" t="s">
        <v>781</v>
      </c>
      <c r="C18" s="25">
        <v>13403</v>
      </c>
      <c r="D18" s="29" t="s">
        <v>33</v>
      </c>
      <c r="E18" s="30">
        <v>17417.809523611715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402</v>
      </c>
      <c r="B19" s="24" t="s">
        <v>781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402</v>
      </c>
      <c r="B20" s="24" t="s">
        <v>781</v>
      </c>
      <c r="C20" s="25">
        <v>14103</v>
      </c>
      <c r="D20" s="29" t="s">
        <v>35</v>
      </c>
      <c r="E20" s="30">
        <v>7121.1666665857938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402</v>
      </c>
      <c r="B21" s="24" t="s">
        <v>781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402</v>
      </c>
      <c r="B22" s="24" t="s">
        <v>781</v>
      </c>
      <c r="C22" s="25">
        <v>14403</v>
      </c>
      <c r="D22" s="29" t="s">
        <v>37</v>
      </c>
      <c r="E22" s="30">
        <v>3333.3333332954776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402</v>
      </c>
      <c r="B23" s="24" t="s">
        <v>781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402</v>
      </c>
      <c r="B24" s="24" t="s">
        <v>781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402</v>
      </c>
      <c r="B25" s="24" t="s">
        <v>781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402</v>
      </c>
      <c r="B26" s="24" t="s">
        <v>781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402</v>
      </c>
      <c r="B27" s="24" t="s">
        <v>781</v>
      </c>
      <c r="C27" s="25">
        <v>2000</v>
      </c>
      <c r="D27" s="26" t="s">
        <v>21</v>
      </c>
      <c r="E27" s="27">
        <v>63506.923674832928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402</v>
      </c>
      <c r="B28" s="24" t="s">
        <v>781</v>
      </c>
      <c r="C28" s="25">
        <v>21101</v>
      </c>
      <c r="D28" s="31" t="s">
        <v>42</v>
      </c>
      <c r="E28" s="30">
        <v>377.18762866574554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402</v>
      </c>
      <c r="B29" s="24" t="s">
        <v>781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402</v>
      </c>
      <c r="B30" s="24" t="s">
        <v>781</v>
      </c>
      <c r="C30" s="25">
        <v>21401</v>
      </c>
      <c r="D30" s="31" t="s">
        <v>44</v>
      </c>
      <c r="E30" s="30">
        <v>390.56287896467853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402</v>
      </c>
      <c r="B31" s="24" t="s">
        <v>781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402</v>
      </c>
      <c r="B32" s="24" t="s">
        <v>781</v>
      </c>
      <c r="C32" s="25">
        <v>21601</v>
      </c>
      <c r="D32" s="31" t="s">
        <v>46</v>
      </c>
      <c r="E32" s="30">
        <v>356.44407039770221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402</v>
      </c>
      <c r="B33" s="24" t="s">
        <v>781</v>
      </c>
      <c r="C33" s="25">
        <v>22102</v>
      </c>
      <c r="D33" s="31" t="s">
        <v>47</v>
      </c>
      <c r="E33" s="30">
        <v>178.15864591499226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402</v>
      </c>
      <c r="B34" s="24" t="s">
        <v>781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402</v>
      </c>
      <c r="B35" s="24" t="s">
        <v>781</v>
      </c>
      <c r="C35" s="25">
        <v>22104</v>
      </c>
      <c r="D35" s="31" t="s">
        <v>49</v>
      </c>
      <c r="E35" s="30">
        <v>45.542471037017627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402</v>
      </c>
      <c r="B36" s="24" t="s">
        <v>781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402</v>
      </c>
      <c r="B37" s="24" t="s">
        <v>781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x14ac:dyDescent="0.2">
      <c r="A38" s="23" t="s">
        <v>402</v>
      </c>
      <c r="B38" s="24" t="s">
        <v>781</v>
      </c>
      <c r="C38" s="25">
        <v>24201</v>
      </c>
      <c r="D38" s="31" t="s">
        <v>52</v>
      </c>
      <c r="E38" s="30">
        <v>311.93320703824679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402</v>
      </c>
      <c r="B39" s="24" t="s">
        <v>781</v>
      </c>
      <c r="C39" s="25">
        <v>24401</v>
      </c>
      <c r="D39" s="31" t="s">
        <v>53</v>
      </c>
      <c r="E39" s="30">
        <v>157.03608880039738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402</v>
      </c>
      <c r="B40" s="24" t="s">
        <v>781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402</v>
      </c>
      <c r="B41" s="24" t="s">
        <v>781</v>
      </c>
      <c r="C41" s="25">
        <v>24601</v>
      </c>
      <c r="D41" s="31" t="s">
        <v>54</v>
      </c>
      <c r="E41" s="30">
        <v>598.45945436322847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402</v>
      </c>
      <c r="B42" s="24" t="s">
        <v>781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402</v>
      </c>
      <c r="B43" s="24" t="s">
        <v>781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402</v>
      </c>
      <c r="B44" s="24" t="s">
        <v>781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402</v>
      </c>
      <c r="B45" s="24" t="s">
        <v>781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402</v>
      </c>
      <c r="B46" s="24" t="s">
        <v>781</v>
      </c>
      <c r="C46" s="25">
        <v>25301</v>
      </c>
      <c r="D46" s="31" t="s">
        <v>59</v>
      </c>
      <c r="E46" s="30">
        <v>835.81589307220463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402</v>
      </c>
      <c r="B47" s="24" t="s">
        <v>781</v>
      </c>
      <c r="C47" s="25">
        <v>25401</v>
      </c>
      <c r="D47" s="31" t="s">
        <v>60</v>
      </c>
      <c r="E47" s="30">
        <v>17.824754687899816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402</v>
      </c>
      <c r="B48" s="24" t="s">
        <v>781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402</v>
      </c>
      <c r="B49" s="24" t="s">
        <v>781</v>
      </c>
      <c r="C49" s="25">
        <v>26103</v>
      </c>
      <c r="D49" s="31" t="s">
        <v>62</v>
      </c>
      <c r="E49" s="30">
        <v>52529.962703026882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402</v>
      </c>
      <c r="B50" s="24" t="s">
        <v>781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402</v>
      </c>
      <c r="B51" s="24" t="s">
        <v>781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402</v>
      </c>
      <c r="B52" s="24" t="s">
        <v>781</v>
      </c>
      <c r="C52" s="25">
        <v>27201</v>
      </c>
      <c r="D52" s="31" t="s">
        <v>65</v>
      </c>
      <c r="E52" s="30">
        <v>131.52440865334077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402</v>
      </c>
      <c r="B53" s="24" t="s">
        <v>781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402</v>
      </c>
      <c r="B54" s="24" t="s">
        <v>781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402</v>
      </c>
      <c r="B55" s="24" t="s">
        <v>781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402</v>
      </c>
      <c r="B56" s="24" t="s">
        <v>781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402</v>
      </c>
      <c r="B57" s="24" t="s">
        <v>781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402</v>
      </c>
      <c r="B58" s="24" t="s">
        <v>781</v>
      </c>
      <c r="C58" s="25">
        <v>29101</v>
      </c>
      <c r="D58" s="31" t="s">
        <v>71</v>
      </c>
      <c r="E58" s="30">
        <v>2802.9199481100186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402</v>
      </c>
      <c r="B59" s="24" t="s">
        <v>781</v>
      </c>
      <c r="C59" s="25">
        <v>29201</v>
      </c>
      <c r="D59" s="31" t="s">
        <v>72</v>
      </c>
      <c r="E59" s="30">
        <v>80.746361545619777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402</v>
      </c>
      <c r="B60" s="24" t="s">
        <v>781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402</v>
      </c>
      <c r="B61" s="24" t="s">
        <v>781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402</v>
      </c>
      <c r="B62" s="24" t="s">
        <v>781</v>
      </c>
      <c r="C62" s="25">
        <v>29601</v>
      </c>
      <c r="D62" s="31" t="s">
        <v>75</v>
      </c>
      <c r="E62" s="30">
        <v>4692.805160554949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402</v>
      </c>
      <c r="B63" s="24" t="s">
        <v>781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402</v>
      </c>
      <c r="B64" s="24" t="s">
        <v>781</v>
      </c>
      <c r="C64" s="25">
        <v>3000</v>
      </c>
      <c r="D64" s="26" t="s">
        <v>22</v>
      </c>
      <c r="E64" s="27">
        <v>72106.653332514441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402</v>
      </c>
      <c r="B65" s="24" t="s">
        <v>781</v>
      </c>
      <c r="C65" s="25">
        <v>31101</v>
      </c>
      <c r="D65" s="31" t="s">
        <v>77</v>
      </c>
      <c r="E65" s="30">
        <v>105.7014627372606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402</v>
      </c>
      <c r="B66" s="24" t="s">
        <v>781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402</v>
      </c>
      <c r="B67" s="24" t="s">
        <v>781</v>
      </c>
      <c r="C67" s="25">
        <v>31401</v>
      </c>
      <c r="D67" s="31" t="s">
        <v>79</v>
      </c>
      <c r="E67" s="30">
        <v>107.65550479826138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402</v>
      </c>
      <c r="B68" s="24" t="s">
        <v>781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402</v>
      </c>
      <c r="B69" s="24" t="s">
        <v>781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402</v>
      </c>
      <c r="B70" s="24" t="s">
        <v>781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402</v>
      </c>
      <c r="B71" s="24" t="s">
        <v>781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402</v>
      </c>
      <c r="B72" s="24" t="s">
        <v>781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402</v>
      </c>
      <c r="B73" s="24" t="s">
        <v>781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402</v>
      </c>
      <c r="B74" s="24" t="s">
        <v>781</v>
      </c>
      <c r="C74" s="25">
        <v>32303</v>
      </c>
      <c r="D74" s="31" t="s">
        <v>86</v>
      </c>
      <c r="E74" s="30">
        <v>2080.0907050841502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402</v>
      </c>
      <c r="B75" s="24" t="s">
        <v>781</v>
      </c>
      <c r="C75" s="25">
        <v>32601</v>
      </c>
      <c r="D75" s="31" t="s">
        <v>87</v>
      </c>
      <c r="E75" s="30">
        <v>3077.2291014928824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402</v>
      </c>
      <c r="B76" s="24" t="s">
        <v>781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x14ac:dyDescent="0.2">
      <c r="A77" s="23" t="s">
        <v>402</v>
      </c>
      <c r="B77" s="24" t="s">
        <v>781</v>
      </c>
      <c r="C77" s="25">
        <v>33101</v>
      </c>
      <c r="D77" s="31" t="s">
        <v>89</v>
      </c>
      <c r="E77" s="30">
        <v>472.22683140852024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402</v>
      </c>
      <c r="B78" s="24" t="s">
        <v>781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402</v>
      </c>
      <c r="B79" s="24" t="s">
        <v>781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402</v>
      </c>
      <c r="B80" s="24" t="s">
        <v>781</v>
      </c>
      <c r="C80" s="25">
        <v>33303</v>
      </c>
      <c r="D80" s="31" t="s">
        <v>92</v>
      </c>
      <c r="E80" s="30">
        <v>566.67219769022438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402</v>
      </c>
      <c r="B81" s="24" t="s">
        <v>781</v>
      </c>
      <c r="C81" s="25">
        <v>33603</v>
      </c>
      <c r="D81" s="31" t="s">
        <v>93</v>
      </c>
      <c r="E81" s="30">
        <v>159.27071165540471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402</v>
      </c>
      <c r="B82" s="24" t="s">
        <v>781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402</v>
      </c>
      <c r="B83" s="24" t="s">
        <v>781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402</v>
      </c>
      <c r="B84" s="24" t="s">
        <v>781</v>
      </c>
      <c r="C84" s="25">
        <v>34501</v>
      </c>
      <c r="D84" s="31" t="s">
        <v>95</v>
      </c>
      <c r="E84" s="30">
        <v>406.72082805023774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402</v>
      </c>
      <c r="B85" s="24" t="s">
        <v>781</v>
      </c>
      <c r="C85" s="25">
        <v>34701</v>
      </c>
      <c r="D85" s="31" t="s">
        <v>96</v>
      </c>
      <c r="E85" s="30">
        <v>530.97022086735603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402</v>
      </c>
      <c r="B86" s="24" t="s">
        <v>781</v>
      </c>
      <c r="C86" s="25">
        <v>35101</v>
      </c>
      <c r="D86" s="31" t="s">
        <v>97</v>
      </c>
      <c r="E86" s="30">
        <v>51.432015413924532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402</v>
      </c>
      <c r="B87" s="24" t="s">
        <v>781</v>
      </c>
      <c r="C87" s="25">
        <v>35102</v>
      </c>
      <c r="D87" s="31" t="s">
        <v>98</v>
      </c>
      <c r="E87" s="30">
        <v>56655.694788237444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402</v>
      </c>
      <c r="B88" s="24" t="s">
        <v>781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402</v>
      </c>
      <c r="B89" s="24" t="s">
        <v>781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402</v>
      </c>
      <c r="B90" s="24" t="s">
        <v>781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402</v>
      </c>
      <c r="B91" s="24" t="s">
        <v>781</v>
      </c>
      <c r="C91" s="25">
        <v>35501</v>
      </c>
      <c r="D91" s="31" t="s">
        <v>102</v>
      </c>
      <c r="E91" s="30">
        <v>3676.1283378741623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402</v>
      </c>
      <c r="B92" s="24" t="s">
        <v>781</v>
      </c>
      <c r="C92" s="25">
        <v>35701</v>
      </c>
      <c r="D92" s="31" t="s">
        <v>103</v>
      </c>
      <c r="E92" s="30">
        <v>866.41410800582219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402</v>
      </c>
      <c r="B93" s="24" t="s">
        <v>781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402</v>
      </c>
      <c r="B94" s="24" t="s">
        <v>781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402</v>
      </c>
      <c r="B95" s="24" t="s">
        <v>781</v>
      </c>
      <c r="C95" s="25">
        <v>37501</v>
      </c>
      <c r="D95" s="31" t="s">
        <v>106</v>
      </c>
      <c r="E95" s="30">
        <v>570.04984081108341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402</v>
      </c>
      <c r="B96" s="24" t="s">
        <v>781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402</v>
      </c>
      <c r="B97" s="24" t="s">
        <v>781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402</v>
      </c>
      <c r="B98" s="24" t="s">
        <v>781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402</v>
      </c>
      <c r="B99" s="24" t="s">
        <v>781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402</v>
      </c>
      <c r="B100" s="24" t="s">
        <v>781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402</v>
      </c>
      <c r="B101" s="24" t="s">
        <v>781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402</v>
      </c>
      <c r="B102" s="24" t="s">
        <v>781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402</v>
      </c>
      <c r="B103" s="24" t="s">
        <v>781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402</v>
      </c>
      <c r="B104" s="24" t="s">
        <v>781</v>
      </c>
      <c r="C104" s="25">
        <v>39801</v>
      </c>
      <c r="D104" s="31" t="s">
        <v>114</v>
      </c>
      <c r="E104" s="30">
        <v>2780.3966783876954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402</v>
      </c>
      <c r="B105" s="24" t="s">
        <v>781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402</v>
      </c>
      <c r="B106" s="24" t="s">
        <v>781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402</v>
      </c>
      <c r="B107" s="24" t="s">
        <v>781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402</v>
      </c>
      <c r="B108" s="24" t="s">
        <v>781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402</v>
      </c>
      <c r="B109" s="24" t="s">
        <v>781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402</v>
      </c>
      <c r="B110" s="24" t="s">
        <v>781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402</v>
      </c>
      <c r="B111" s="24" t="s">
        <v>781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402</v>
      </c>
      <c r="B112" s="24" t="s">
        <v>781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402</v>
      </c>
      <c r="B113" s="24" t="s">
        <v>781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402</v>
      </c>
      <c r="B114" s="24" t="s">
        <v>781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402</v>
      </c>
      <c r="B115" s="24" t="s">
        <v>781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402</v>
      </c>
      <c r="B116" s="24" t="s">
        <v>781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402</v>
      </c>
      <c r="B117" s="24" t="s">
        <v>781</v>
      </c>
      <c r="C117" s="25">
        <v>5000</v>
      </c>
      <c r="D117" s="26" t="s">
        <v>740</v>
      </c>
      <c r="E117" s="27">
        <v>7471.0199999151528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">
      <c r="A118" s="23" t="s">
        <v>402</v>
      </c>
      <c r="B118" s="24" t="s">
        <v>781</v>
      </c>
      <c r="C118" s="25">
        <v>51101</v>
      </c>
      <c r="D118" s="29" t="s">
        <v>126</v>
      </c>
      <c r="E118" s="30">
        <v>6960.5591466298438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402</v>
      </c>
      <c r="B119" s="24" t="s">
        <v>781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402</v>
      </c>
      <c r="B120" s="24" t="s">
        <v>781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402</v>
      </c>
      <c r="B121" s="24" t="s">
        <v>781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402</v>
      </c>
      <c r="B122" s="24" t="s">
        <v>781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402</v>
      </c>
      <c r="B123" s="24" t="s">
        <v>781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402</v>
      </c>
      <c r="B124" s="24" t="s">
        <v>781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402</v>
      </c>
      <c r="B125" s="24" t="s">
        <v>781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402</v>
      </c>
      <c r="B126" s="24" t="s">
        <v>781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402</v>
      </c>
      <c r="B127" s="24" t="s">
        <v>781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402</v>
      </c>
      <c r="B128" s="24" t="s">
        <v>781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402</v>
      </c>
      <c r="B129" s="24" t="s">
        <v>781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402</v>
      </c>
      <c r="B130" s="24" t="s">
        <v>781</v>
      </c>
      <c r="C130" s="25">
        <v>56701</v>
      </c>
      <c r="D130" s="29" t="s">
        <v>137</v>
      </c>
      <c r="E130" s="30">
        <v>510.46075213673976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402</v>
      </c>
      <c r="B131" s="24" t="s">
        <v>781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x14ac:dyDescent="0.2">
      <c r="A132" s="23" t="s">
        <v>402</v>
      </c>
      <c r="B132" s="24" t="s">
        <v>781</v>
      </c>
      <c r="C132" s="25">
        <v>6000</v>
      </c>
      <c r="D132" s="26" t="s">
        <v>24</v>
      </c>
      <c r="E132" s="27">
        <v>3513049.9999601031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x14ac:dyDescent="0.2">
      <c r="A133" s="23" t="s">
        <v>402</v>
      </c>
      <c r="B133" s="24" t="s">
        <v>781</v>
      </c>
      <c r="C133" s="25">
        <v>61202</v>
      </c>
      <c r="D133" s="31" t="s">
        <v>139</v>
      </c>
      <c r="E133" s="30">
        <v>70303.653236006823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x14ac:dyDescent="0.2">
      <c r="A134" s="23" t="s">
        <v>402</v>
      </c>
      <c r="B134" s="24" t="s">
        <v>781</v>
      </c>
      <c r="C134" s="25">
        <v>61204</v>
      </c>
      <c r="D134" s="31" t="s">
        <v>140</v>
      </c>
      <c r="E134" s="30">
        <v>241946.0771880176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x14ac:dyDescent="0.2">
      <c r="A135" s="23" t="s">
        <v>402</v>
      </c>
      <c r="B135" s="24" t="s">
        <v>781</v>
      </c>
      <c r="C135" s="25">
        <v>61302</v>
      </c>
      <c r="D135" s="31" t="s">
        <v>141</v>
      </c>
      <c r="E135" s="30">
        <v>33678.271242417119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x14ac:dyDescent="0.2">
      <c r="A136" s="23" t="s">
        <v>402</v>
      </c>
      <c r="B136" s="24" t="s">
        <v>781</v>
      </c>
      <c r="C136" s="25">
        <v>61308</v>
      </c>
      <c r="D136" s="31" t="s">
        <v>142</v>
      </c>
      <c r="E136" s="30">
        <v>2249051.3289993848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402</v>
      </c>
      <c r="B137" s="24" t="s">
        <v>781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x14ac:dyDescent="0.2">
      <c r="A138" s="23" t="s">
        <v>402</v>
      </c>
      <c r="B138" s="24" t="s">
        <v>781</v>
      </c>
      <c r="C138" s="25">
        <v>61405</v>
      </c>
      <c r="D138" s="31" t="s">
        <v>144</v>
      </c>
      <c r="E138" s="30">
        <v>537883.78594845533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x14ac:dyDescent="0.2">
      <c r="A139" s="23" t="s">
        <v>402</v>
      </c>
      <c r="B139" s="24" t="s">
        <v>781</v>
      </c>
      <c r="C139" s="25">
        <v>61605</v>
      </c>
      <c r="D139" s="31" t="s">
        <v>145</v>
      </c>
      <c r="E139" s="30">
        <v>287904.90074067627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402</v>
      </c>
      <c r="B140" s="24" t="s">
        <v>781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x14ac:dyDescent="0.2">
      <c r="A141" s="23" t="s">
        <v>402</v>
      </c>
      <c r="B141" s="24" t="s">
        <v>781</v>
      </c>
      <c r="C141" s="25">
        <v>62713</v>
      </c>
      <c r="D141" s="31" t="s">
        <v>147</v>
      </c>
      <c r="E141" s="32">
        <v>92281.982605145648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402</v>
      </c>
      <c r="B142" s="24" t="s">
        <v>781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402</v>
      </c>
      <c r="B143" s="24" t="s">
        <v>781</v>
      </c>
      <c r="C143" s="63" t="s">
        <v>742</v>
      </c>
      <c r="D143" s="63"/>
      <c r="E143" s="32">
        <v>5501109.9299999997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05.70"/>
        <filter val="$107.66"/>
        <filter val="$131.52"/>
        <filter val="$15,000.00"/>
        <filter val="$157.04"/>
        <filter val="$159.27"/>
        <filter val="$17,417.81"/>
        <filter val="$17,988.34"/>
        <filter val="$17.82"/>
        <filter val="$178.16"/>
        <filter val="$2,080.09"/>
        <filter val="$2,249,051.33"/>
        <filter val="$2,780.40"/>
        <filter val="$2,802.92"/>
        <filter val="$241,946.08"/>
        <filter val="$261,666.67"/>
        <filter val="$287,904.90"/>
        <filter val="$3,077.23"/>
        <filter val="$3,333.33"/>
        <filter val="$3,513,050.00"/>
        <filter val="$3,676.13"/>
        <filter val="$311.93"/>
        <filter val="$33,678.27"/>
        <filter val="$356.44"/>
        <filter val="$377.19"/>
        <filter val="$390.56"/>
        <filter val="$392,708.19"/>
        <filter val="$4,453,187.23"/>
        <filter val="$4,692.81"/>
        <filter val="$406.72"/>
        <filter val="$45.54"/>
        <filter val="$472.23"/>
        <filter val="$51.43"/>
        <filter val="$510.46"/>
        <filter val="$52,529.96"/>
        <filter val="$530.97"/>
        <filter val="$537,883.79"/>
        <filter val="$56,655.69"/>
        <filter val="$566.67"/>
        <filter val="$570.05"/>
        <filter val="$598.46"/>
        <filter val="$6,960.56"/>
        <filter val="$63,506.92"/>
        <filter val="$7,121.17"/>
        <filter val="$7,471.02"/>
        <filter val="$7,579.15"/>
        <filter val="$70,303.65"/>
        <filter val="$72,106.65"/>
        <filter val="$74,237.99"/>
        <filter val="$797,052.64"/>
        <filter val="$80.75"/>
        <filter val="$835.82"/>
        <filter val="$866.41"/>
        <filter val="$92,281.9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" right="0.7" top="0.75" bottom="0.75" header="0.3" footer="0.3"/>
  <pageSetup paperSize="29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5.140625" bestFit="1" customWidth="1"/>
    <col min="13" max="14" width="14.140625" bestFit="1" customWidth="1"/>
    <col min="15" max="15" width="12.7109375" bestFit="1" customWidth="1"/>
    <col min="16" max="16" width="14.140625" bestFit="1" customWidth="1"/>
    <col min="17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340</v>
      </c>
      <c r="B2" t="s">
        <v>782</v>
      </c>
      <c r="C2" t="s">
        <v>783</v>
      </c>
      <c r="D2" s="8" t="s">
        <v>784</v>
      </c>
      <c r="E2" s="8" t="s">
        <v>421</v>
      </c>
      <c r="F2" s="8" t="s">
        <v>403</v>
      </c>
      <c r="G2" t="s">
        <v>404</v>
      </c>
      <c r="H2" t="s">
        <v>405</v>
      </c>
      <c r="I2" t="s">
        <v>406</v>
      </c>
      <c r="J2">
        <v>15</v>
      </c>
      <c r="K2" s="7">
        <f>$K$14/$D$13</f>
        <v>5422590.6370898923</v>
      </c>
      <c r="L2" s="7">
        <f>$K2*[1]PresupuestoBase2021!$U$139</f>
        <v>3954447.3549740068</v>
      </c>
      <c r="M2" s="7">
        <f>$K2*[1]PresupuestoBase2021!$U$140</f>
        <v>553208.04907483968</v>
      </c>
      <c r="N2" s="7">
        <f>$K2*[1]PresupuestoBase2021!$U$141</f>
        <v>824026.14179424592</v>
      </c>
      <c r="O2" s="7">
        <f>$K2*[1]PresupuestoBase2021!$U$142</f>
        <v>0</v>
      </c>
      <c r="P2" s="7">
        <f>$K2*[1]PresupuestoBase2021!$U$143</f>
        <v>90909.091246799464</v>
      </c>
      <c r="Q2" s="7">
        <f>$K2*[1]PresupuestoBase2021!$U$144</f>
        <v>0</v>
      </c>
      <c r="R2" s="7">
        <f>SUM(L2:Q2)</f>
        <v>5422590.6370898914</v>
      </c>
    </row>
    <row r="3" spans="1:18" x14ac:dyDescent="0.25">
      <c r="A3" t="s">
        <v>340</v>
      </c>
      <c r="B3" t="s">
        <v>782</v>
      </c>
      <c r="C3" t="s">
        <v>783</v>
      </c>
      <c r="D3" s="8" t="s">
        <v>785</v>
      </c>
      <c r="E3" s="8" t="s">
        <v>421</v>
      </c>
      <c r="F3" s="8" t="s">
        <v>403</v>
      </c>
      <c r="G3" t="s">
        <v>407</v>
      </c>
      <c r="H3" t="s">
        <v>408</v>
      </c>
      <c r="I3" t="s">
        <v>409</v>
      </c>
      <c r="J3">
        <v>2000</v>
      </c>
      <c r="K3" s="7">
        <f t="shared" ref="K3:K12" si="0">$K$14/$D$13</f>
        <v>5422590.6370898923</v>
      </c>
      <c r="L3" s="7">
        <f>$K3*[1]PresupuestoBase2021!$U$139</f>
        <v>3954447.3549740068</v>
      </c>
      <c r="M3" s="7">
        <f>$K3*[1]PresupuestoBase2021!$U$140</f>
        <v>553208.04907483968</v>
      </c>
      <c r="N3" s="7">
        <f>$K3*[1]PresupuestoBase2021!$U$141</f>
        <v>824026.14179424592</v>
      </c>
      <c r="O3" s="7">
        <f>$K3*[1]PresupuestoBase2021!$U$142</f>
        <v>0</v>
      </c>
      <c r="P3" s="7">
        <f>$K3*[1]PresupuestoBase2021!$U$143</f>
        <v>90909.091246799464</v>
      </c>
      <c r="Q3" s="7">
        <f>$K3*[1]PresupuestoBase2021!$U$144</f>
        <v>0</v>
      </c>
      <c r="R3" s="7">
        <f t="shared" ref="R3:R12" si="1">SUM(L3:Q3)</f>
        <v>5422590.6370898914</v>
      </c>
    </row>
    <row r="4" spans="1:18" x14ac:dyDescent="0.25">
      <c r="A4" t="s">
        <v>340</v>
      </c>
      <c r="B4" t="s">
        <v>782</v>
      </c>
      <c r="C4" t="s">
        <v>783</v>
      </c>
      <c r="D4" s="8" t="s">
        <v>786</v>
      </c>
      <c r="E4" s="8" t="s">
        <v>421</v>
      </c>
      <c r="F4" s="8" t="s">
        <v>410</v>
      </c>
      <c r="G4" t="s">
        <v>411</v>
      </c>
      <c r="H4" t="s">
        <v>412</v>
      </c>
      <c r="I4" t="s">
        <v>413</v>
      </c>
      <c r="J4">
        <v>20</v>
      </c>
      <c r="K4" s="7">
        <f t="shared" si="0"/>
        <v>5422590.6370898923</v>
      </c>
      <c r="L4" s="7">
        <f>$K4*[1]PresupuestoBase2021!$U$139</f>
        <v>3954447.3549740068</v>
      </c>
      <c r="M4" s="7">
        <f>$K4*[1]PresupuestoBase2021!$U$140</f>
        <v>553208.04907483968</v>
      </c>
      <c r="N4" s="7">
        <f>$K4*[1]PresupuestoBase2021!$U$141</f>
        <v>824026.14179424592</v>
      </c>
      <c r="O4" s="7">
        <f>$K4*[1]PresupuestoBase2021!$U$142</f>
        <v>0</v>
      </c>
      <c r="P4" s="7">
        <f>$K4*[1]PresupuestoBase2021!$U$143</f>
        <v>90909.091246799464</v>
      </c>
      <c r="Q4" s="7">
        <f>$K4*[1]PresupuestoBase2021!$U$144</f>
        <v>0</v>
      </c>
      <c r="R4" s="7">
        <f t="shared" si="1"/>
        <v>5422590.6370898914</v>
      </c>
    </row>
    <row r="5" spans="1:18" x14ac:dyDescent="0.25">
      <c r="A5" t="s">
        <v>340</v>
      </c>
      <c r="B5" t="s">
        <v>782</v>
      </c>
      <c r="C5" t="s">
        <v>783</v>
      </c>
      <c r="D5" s="8" t="s">
        <v>787</v>
      </c>
      <c r="E5" s="8" t="s">
        <v>421</v>
      </c>
      <c r="F5" s="8" t="s">
        <v>403</v>
      </c>
      <c r="G5" t="s">
        <v>414</v>
      </c>
      <c r="H5" t="s">
        <v>415</v>
      </c>
      <c r="I5" t="s">
        <v>416</v>
      </c>
      <c r="J5">
        <v>60</v>
      </c>
      <c r="K5" s="7">
        <f t="shared" si="0"/>
        <v>5422590.6370898923</v>
      </c>
      <c r="L5" s="7">
        <f>$K5*[1]PresupuestoBase2021!$U$139</f>
        <v>3954447.3549740068</v>
      </c>
      <c r="M5" s="7">
        <f>$K5*[1]PresupuestoBase2021!$U$140</f>
        <v>553208.04907483968</v>
      </c>
      <c r="N5" s="7">
        <f>$K5*[1]PresupuestoBase2021!$U$141</f>
        <v>824026.14179424592</v>
      </c>
      <c r="O5" s="7">
        <f>$K5*[1]PresupuestoBase2021!$U$142</f>
        <v>0</v>
      </c>
      <c r="P5" s="7">
        <f>$K5*[1]PresupuestoBase2021!$U$143</f>
        <v>90909.091246799464</v>
      </c>
      <c r="Q5" s="7">
        <f>$K5*[1]PresupuestoBase2021!$U$144</f>
        <v>0</v>
      </c>
      <c r="R5" s="7">
        <f t="shared" si="1"/>
        <v>5422590.6370898914</v>
      </c>
    </row>
    <row r="6" spans="1:18" x14ac:dyDescent="0.25">
      <c r="A6" t="s">
        <v>340</v>
      </c>
      <c r="B6" t="s">
        <v>782</v>
      </c>
      <c r="C6" t="s">
        <v>783</v>
      </c>
      <c r="D6" s="8" t="s">
        <v>788</v>
      </c>
      <c r="E6" s="8" t="s">
        <v>421</v>
      </c>
      <c r="F6" s="8" t="s">
        <v>410</v>
      </c>
      <c r="G6" s="8" t="s">
        <v>789</v>
      </c>
      <c r="H6" s="8" t="s">
        <v>790</v>
      </c>
      <c r="I6" t="s">
        <v>413</v>
      </c>
      <c r="J6">
        <v>3</v>
      </c>
      <c r="K6" s="7">
        <f t="shared" si="0"/>
        <v>5422590.6370898923</v>
      </c>
      <c r="L6" s="7">
        <f>$K6*[1]PresupuestoBase2021!$U$139</f>
        <v>3954447.3549740068</v>
      </c>
      <c r="M6" s="7">
        <f>$K6*[1]PresupuestoBase2021!$U$140</f>
        <v>553208.04907483968</v>
      </c>
      <c r="N6" s="7">
        <f>$K6*[1]PresupuestoBase2021!$U$141</f>
        <v>824026.14179424592</v>
      </c>
      <c r="O6" s="7">
        <f>$K6*[1]PresupuestoBase2021!$U$142</f>
        <v>0</v>
      </c>
      <c r="P6" s="7">
        <f>$K6*[1]PresupuestoBase2021!$U$143</f>
        <v>90909.091246799464</v>
      </c>
      <c r="Q6" s="7">
        <f>$K6*[1]PresupuestoBase2021!$U$144</f>
        <v>0</v>
      </c>
      <c r="R6" s="7">
        <f t="shared" si="1"/>
        <v>5422590.6370898914</v>
      </c>
    </row>
    <row r="7" spans="1:18" x14ac:dyDescent="0.25">
      <c r="A7" t="s">
        <v>417</v>
      </c>
      <c r="B7" t="s">
        <v>418</v>
      </c>
      <c r="C7" t="s">
        <v>419</v>
      </c>
      <c r="D7" s="8" t="s">
        <v>420</v>
      </c>
      <c r="E7" s="8" t="s">
        <v>421</v>
      </c>
      <c r="F7" s="8" t="s">
        <v>421</v>
      </c>
      <c r="G7" t="s">
        <v>422</v>
      </c>
      <c r="H7" t="s">
        <v>423</v>
      </c>
      <c r="I7" t="s">
        <v>424</v>
      </c>
      <c r="J7">
        <v>123</v>
      </c>
      <c r="K7" s="7">
        <f t="shared" si="0"/>
        <v>5422590.6370898923</v>
      </c>
      <c r="L7" s="7">
        <f>$K7*[1]PresupuestoBase2021!$U$139</f>
        <v>3954447.3549740068</v>
      </c>
      <c r="M7" s="7">
        <f>$K7*[1]PresupuestoBase2021!$U$140</f>
        <v>553208.04907483968</v>
      </c>
      <c r="N7" s="7">
        <f>$K7*[1]PresupuestoBase2021!$U$141</f>
        <v>824026.14179424592</v>
      </c>
      <c r="O7" s="7">
        <f>$K7*[1]PresupuestoBase2021!$U$142</f>
        <v>0</v>
      </c>
      <c r="P7" s="7">
        <f>$K7*[1]PresupuestoBase2021!$U$143</f>
        <v>90909.091246799464</v>
      </c>
      <c r="Q7" s="7">
        <f>$K7*[1]PresupuestoBase2021!$U$144</f>
        <v>0</v>
      </c>
      <c r="R7" s="7">
        <f t="shared" si="1"/>
        <v>5422590.6370898914</v>
      </c>
    </row>
    <row r="8" spans="1:18" x14ac:dyDescent="0.25">
      <c r="A8" t="s">
        <v>417</v>
      </c>
      <c r="B8" t="s">
        <v>418</v>
      </c>
      <c r="C8" t="s">
        <v>419</v>
      </c>
      <c r="D8" s="8" t="s">
        <v>425</v>
      </c>
      <c r="E8" s="8" t="s">
        <v>421</v>
      </c>
      <c r="F8" s="8" t="s">
        <v>421</v>
      </c>
      <c r="G8" t="s">
        <v>426</v>
      </c>
      <c r="H8" t="s">
        <v>427</v>
      </c>
      <c r="I8" t="s">
        <v>233</v>
      </c>
      <c r="J8">
        <v>80</v>
      </c>
      <c r="K8" s="7">
        <f t="shared" si="0"/>
        <v>5422590.6370898923</v>
      </c>
      <c r="L8" s="7">
        <f>$K8*[1]PresupuestoBase2021!$U$139</f>
        <v>3954447.3549740068</v>
      </c>
      <c r="M8" s="7">
        <f>$K8*[1]PresupuestoBase2021!$U$140</f>
        <v>553208.04907483968</v>
      </c>
      <c r="N8" s="7">
        <f>$K8*[1]PresupuestoBase2021!$U$141</f>
        <v>824026.14179424592</v>
      </c>
      <c r="O8" s="7">
        <f>$K8*[1]PresupuestoBase2021!$U$142</f>
        <v>0</v>
      </c>
      <c r="P8" s="7">
        <f>$K8*[1]PresupuestoBase2021!$U$143</f>
        <v>90909.091246799464</v>
      </c>
      <c r="Q8" s="7">
        <f>$K8*[1]PresupuestoBase2021!$U$144</f>
        <v>0</v>
      </c>
      <c r="R8" s="7">
        <f t="shared" si="1"/>
        <v>5422590.6370898914</v>
      </c>
    </row>
    <row r="9" spans="1:18" x14ac:dyDescent="0.25">
      <c r="A9" t="s">
        <v>417</v>
      </c>
      <c r="B9" t="s">
        <v>428</v>
      </c>
      <c r="C9" t="s">
        <v>429</v>
      </c>
      <c r="D9" s="8" t="s">
        <v>430</v>
      </c>
      <c r="E9" s="8" t="s">
        <v>421</v>
      </c>
      <c r="F9" s="8" t="s">
        <v>421</v>
      </c>
      <c r="G9" t="s">
        <v>431</v>
      </c>
      <c r="H9" t="s">
        <v>432</v>
      </c>
      <c r="I9" t="s">
        <v>433</v>
      </c>
      <c r="J9">
        <v>360</v>
      </c>
      <c r="K9" s="7">
        <f t="shared" si="0"/>
        <v>5422590.6370898923</v>
      </c>
      <c r="L9" s="7">
        <f>$K9*[1]PresupuestoBase2021!$U$139</f>
        <v>3954447.3549740068</v>
      </c>
      <c r="M9" s="7">
        <f>$K9*[1]PresupuestoBase2021!$U$140</f>
        <v>553208.04907483968</v>
      </c>
      <c r="N9" s="7">
        <f>$K9*[1]PresupuestoBase2021!$U$141</f>
        <v>824026.14179424592</v>
      </c>
      <c r="O9" s="7">
        <f>$K9*[1]PresupuestoBase2021!$U$142</f>
        <v>0</v>
      </c>
      <c r="P9" s="7">
        <f>$K9*[1]PresupuestoBase2021!$U$143</f>
        <v>90909.091246799464</v>
      </c>
      <c r="Q9" s="7">
        <f>$K9*[1]PresupuestoBase2021!$U$144</f>
        <v>0</v>
      </c>
      <c r="R9" s="7">
        <f t="shared" si="1"/>
        <v>5422590.6370898914</v>
      </c>
    </row>
    <row r="10" spans="1:18" x14ac:dyDescent="0.25">
      <c r="A10" t="s">
        <v>417</v>
      </c>
      <c r="B10" t="s">
        <v>428</v>
      </c>
      <c r="C10" t="s">
        <v>429</v>
      </c>
      <c r="D10" s="8" t="s">
        <v>434</v>
      </c>
      <c r="E10" s="8" t="s">
        <v>421</v>
      </c>
      <c r="F10" s="8" t="s">
        <v>421</v>
      </c>
      <c r="G10" t="s">
        <v>435</v>
      </c>
      <c r="H10" t="s">
        <v>436</v>
      </c>
      <c r="I10" t="s">
        <v>437</v>
      </c>
      <c r="J10">
        <v>500</v>
      </c>
      <c r="K10" s="7">
        <f t="shared" si="0"/>
        <v>5422590.6370898923</v>
      </c>
      <c r="L10" s="7">
        <f>$K10*[1]PresupuestoBase2021!$U$139</f>
        <v>3954447.3549740068</v>
      </c>
      <c r="M10" s="7">
        <f>$K10*[1]PresupuestoBase2021!$U$140</f>
        <v>553208.04907483968</v>
      </c>
      <c r="N10" s="7">
        <f>$K10*[1]PresupuestoBase2021!$U$141</f>
        <v>824026.14179424592</v>
      </c>
      <c r="O10" s="7">
        <f>$K10*[1]PresupuestoBase2021!$U$142</f>
        <v>0</v>
      </c>
      <c r="P10" s="7">
        <f>$K10*[1]PresupuestoBase2021!$U$143</f>
        <v>90909.091246799464</v>
      </c>
      <c r="Q10" s="7">
        <f>$K10*[1]PresupuestoBase2021!$U$144</f>
        <v>0</v>
      </c>
      <c r="R10" s="7">
        <f t="shared" si="1"/>
        <v>5422590.6370898914</v>
      </c>
    </row>
    <row r="11" spans="1:18" x14ac:dyDescent="0.25">
      <c r="A11" t="s">
        <v>417</v>
      </c>
      <c r="B11" t="s">
        <v>438</v>
      </c>
      <c r="C11" t="s">
        <v>439</v>
      </c>
      <c r="D11" s="8" t="s">
        <v>440</v>
      </c>
      <c r="E11" s="8" t="s">
        <v>421</v>
      </c>
      <c r="F11" s="8" t="s">
        <v>421</v>
      </c>
      <c r="G11" t="s">
        <v>441</v>
      </c>
      <c r="H11" t="s">
        <v>442</v>
      </c>
      <c r="I11" t="s">
        <v>437</v>
      </c>
      <c r="J11">
        <v>25</v>
      </c>
      <c r="K11" s="7">
        <f t="shared" si="0"/>
        <v>5422590.6370898923</v>
      </c>
      <c r="L11" s="7">
        <f>$K11*[1]PresupuestoBase2021!$U$139</f>
        <v>3954447.3549740068</v>
      </c>
      <c r="M11" s="7">
        <f>$K11*[1]PresupuestoBase2021!$U$140</f>
        <v>553208.04907483968</v>
      </c>
      <c r="N11" s="7">
        <f>$K11*[1]PresupuestoBase2021!$U$141</f>
        <v>824026.14179424592</v>
      </c>
      <c r="O11" s="7">
        <f>$K11*[1]PresupuestoBase2021!$U$142</f>
        <v>0</v>
      </c>
      <c r="P11" s="7">
        <f>$K11*[1]PresupuestoBase2021!$U$143</f>
        <v>90909.091246799464</v>
      </c>
      <c r="Q11" s="7">
        <f>$K11*[1]PresupuestoBase2021!$U$144</f>
        <v>0</v>
      </c>
      <c r="R11" s="7">
        <f t="shared" si="1"/>
        <v>5422590.6370898914</v>
      </c>
    </row>
    <row r="12" spans="1:18" x14ac:dyDescent="0.25">
      <c r="A12" t="s">
        <v>417</v>
      </c>
      <c r="B12" t="s">
        <v>443</v>
      </c>
      <c r="C12" t="s">
        <v>444</v>
      </c>
      <c r="D12" s="8" t="s">
        <v>445</v>
      </c>
      <c r="E12" s="8" t="s">
        <v>421</v>
      </c>
      <c r="F12" s="8" t="s">
        <v>421</v>
      </c>
      <c r="G12" t="s">
        <v>446</v>
      </c>
      <c r="H12" t="s">
        <v>447</v>
      </c>
      <c r="I12" t="s">
        <v>433</v>
      </c>
      <c r="J12">
        <v>360</v>
      </c>
      <c r="K12" s="7">
        <f t="shared" si="0"/>
        <v>5422590.6370898923</v>
      </c>
      <c r="L12" s="7">
        <f>$K12*[1]PresupuestoBase2021!$U$139</f>
        <v>3954447.3549740068</v>
      </c>
      <c r="M12" s="7">
        <f>$K12*[1]PresupuestoBase2021!$U$140</f>
        <v>553208.04907483968</v>
      </c>
      <c r="N12" s="7">
        <f>$K12*[1]PresupuestoBase2021!$U$141</f>
        <v>824026.14179424592</v>
      </c>
      <c r="O12" s="7">
        <f>$K12*[1]PresupuestoBase2021!$U$142</f>
        <v>0</v>
      </c>
      <c r="P12" s="7">
        <f>$K12*[1]PresupuestoBase2021!$U$143</f>
        <v>90909.091246799464</v>
      </c>
      <c r="Q12" s="7">
        <f>$K12*[1]PresupuestoBase2021!$U$144</f>
        <v>0</v>
      </c>
      <c r="R12" s="7">
        <f t="shared" si="1"/>
        <v>5422590.6370898914</v>
      </c>
    </row>
    <row r="13" spans="1:18" x14ac:dyDescent="0.25">
      <c r="D13">
        <f>COUNTA(D2:D12)</f>
        <v>11</v>
      </c>
      <c r="K13" s="7">
        <f>SUM(K2:K12)</f>
        <v>59648497.007988818</v>
      </c>
      <c r="L13" s="7">
        <f t="shared" ref="L13:R13" si="2">SUM(L2:L12)</f>
        <v>43498920.904714078</v>
      </c>
      <c r="M13" s="7">
        <f t="shared" si="2"/>
        <v>6085288.5398232369</v>
      </c>
      <c r="N13" s="7">
        <f t="shared" si="2"/>
        <v>9064287.5597367045</v>
      </c>
      <c r="O13" s="7">
        <f t="shared" si="2"/>
        <v>0</v>
      </c>
      <c r="P13" s="7">
        <f t="shared" si="2"/>
        <v>1000000.0037147941</v>
      </c>
      <c r="Q13" s="7">
        <f t="shared" si="2"/>
        <v>0</v>
      </c>
      <c r="R13" s="7">
        <f t="shared" si="2"/>
        <v>59648497.007988818</v>
      </c>
    </row>
    <row r="14" spans="1:18" x14ac:dyDescent="0.25">
      <c r="K14" s="7">
        <f>[1]PresupuestoBase2021!$T$135</f>
        <v>59648497.007988818</v>
      </c>
    </row>
  </sheetData>
  <pageMargins left="0.7" right="0.7" top="0.75" bottom="0.75" header="0.3" footer="0.3"/>
  <pageSetup paperSize="29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449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782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783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784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811</v>
      </c>
      <c r="B10" s="24" t="s">
        <v>812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811</v>
      </c>
      <c r="B11" s="24" t="s">
        <v>812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811</v>
      </c>
      <c r="B12" s="24" t="s">
        <v>812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811</v>
      </c>
      <c r="B13" s="24" t="s">
        <v>812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811</v>
      </c>
      <c r="B14" s="24" t="s">
        <v>812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811</v>
      </c>
      <c r="B15" s="24" t="s">
        <v>812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811</v>
      </c>
      <c r="B16" s="24" t="s">
        <v>812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811</v>
      </c>
      <c r="B17" s="24" t="s">
        <v>812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811</v>
      </c>
      <c r="B18" s="24" t="s">
        <v>812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811</v>
      </c>
      <c r="B19" s="24" t="s">
        <v>812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811</v>
      </c>
      <c r="B20" s="24" t="s">
        <v>812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811</v>
      </c>
      <c r="B21" s="24" t="s">
        <v>812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811</v>
      </c>
      <c r="B22" s="24" t="s">
        <v>812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811</v>
      </c>
      <c r="B23" s="24" t="s">
        <v>812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811</v>
      </c>
      <c r="B24" s="24" t="s">
        <v>812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811</v>
      </c>
      <c r="B25" s="24" t="s">
        <v>812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811</v>
      </c>
      <c r="B26" s="24" t="s">
        <v>812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811</v>
      </c>
      <c r="B27" s="24" t="s">
        <v>812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811</v>
      </c>
      <c r="B28" s="24" t="s">
        <v>812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811</v>
      </c>
      <c r="B29" s="24" t="s">
        <v>812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811</v>
      </c>
      <c r="B30" s="24" t="s">
        <v>812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811</v>
      </c>
      <c r="B31" s="24" t="s">
        <v>812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811</v>
      </c>
      <c r="B32" s="24" t="s">
        <v>812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811</v>
      </c>
      <c r="B33" s="24" t="s">
        <v>812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811</v>
      </c>
      <c r="B34" s="24" t="s">
        <v>812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811</v>
      </c>
      <c r="B35" s="24" t="s">
        <v>812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811</v>
      </c>
      <c r="B36" s="24" t="s">
        <v>812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811</v>
      </c>
      <c r="B37" s="24" t="s">
        <v>812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811</v>
      </c>
      <c r="B38" s="24" t="s">
        <v>812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811</v>
      </c>
      <c r="B39" s="24" t="s">
        <v>812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811</v>
      </c>
      <c r="B40" s="24" t="s">
        <v>812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811</v>
      </c>
      <c r="B41" s="24" t="s">
        <v>812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811</v>
      </c>
      <c r="B42" s="24" t="s">
        <v>812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811</v>
      </c>
      <c r="B43" s="24" t="s">
        <v>812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811</v>
      </c>
      <c r="B44" s="24" t="s">
        <v>812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811</v>
      </c>
      <c r="B45" s="24" t="s">
        <v>812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811</v>
      </c>
      <c r="B46" s="24" t="s">
        <v>812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811</v>
      </c>
      <c r="B47" s="24" t="s">
        <v>812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811</v>
      </c>
      <c r="B48" s="24" t="s">
        <v>812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811</v>
      </c>
      <c r="B49" s="24" t="s">
        <v>812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811</v>
      </c>
      <c r="B50" s="24" t="s">
        <v>812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811</v>
      </c>
      <c r="B51" s="24" t="s">
        <v>812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811</v>
      </c>
      <c r="B52" s="24" t="s">
        <v>812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811</v>
      </c>
      <c r="B53" s="24" t="s">
        <v>812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811</v>
      </c>
      <c r="B54" s="24" t="s">
        <v>812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811</v>
      </c>
      <c r="B55" s="24" t="s">
        <v>812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811</v>
      </c>
      <c r="B56" s="24" t="s">
        <v>812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811</v>
      </c>
      <c r="B57" s="24" t="s">
        <v>812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811</v>
      </c>
      <c r="B58" s="24" t="s">
        <v>812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811</v>
      </c>
      <c r="B59" s="24" t="s">
        <v>812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811</v>
      </c>
      <c r="B60" s="24" t="s">
        <v>812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811</v>
      </c>
      <c r="B61" s="24" t="s">
        <v>812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811</v>
      </c>
      <c r="B62" s="24" t="s">
        <v>812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811</v>
      </c>
      <c r="B63" s="24" t="s">
        <v>812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811</v>
      </c>
      <c r="B64" s="24" t="s">
        <v>812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811</v>
      </c>
      <c r="B65" s="24" t="s">
        <v>812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811</v>
      </c>
      <c r="B66" s="24" t="s">
        <v>812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811</v>
      </c>
      <c r="B67" s="24" t="s">
        <v>812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811</v>
      </c>
      <c r="B68" s="24" t="s">
        <v>812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811</v>
      </c>
      <c r="B69" s="24" t="s">
        <v>812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811</v>
      </c>
      <c r="B70" s="24" t="s">
        <v>812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811</v>
      </c>
      <c r="B71" s="24" t="s">
        <v>812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811</v>
      </c>
      <c r="B72" s="24" t="s">
        <v>812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811</v>
      </c>
      <c r="B73" s="24" t="s">
        <v>812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811</v>
      </c>
      <c r="B74" s="24" t="s">
        <v>812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811</v>
      </c>
      <c r="B75" s="24" t="s">
        <v>812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811</v>
      </c>
      <c r="B76" s="24" t="s">
        <v>812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811</v>
      </c>
      <c r="B77" s="24" t="s">
        <v>812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811</v>
      </c>
      <c r="B78" s="24" t="s">
        <v>812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811</v>
      </c>
      <c r="B79" s="24" t="s">
        <v>812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811</v>
      </c>
      <c r="B80" s="24" t="s">
        <v>812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811</v>
      </c>
      <c r="B81" s="24" t="s">
        <v>812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811</v>
      </c>
      <c r="B82" s="24" t="s">
        <v>812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811</v>
      </c>
      <c r="B83" s="24" t="s">
        <v>812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811</v>
      </c>
      <c r="B84" s="24" t="s">
        <v>812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811</v>
      </c>
      <c r="B85" s="24" t="s">
        <v>812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811</v>
      </c>
      <c r="B86" s="24" t="s">
        <v>812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811</v>
      </c>
      <c r="B87" s="24" t="s">
        <v>812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811</v>
      </c>
      <c r="B88" s="24" t="s">
        <v>812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811</v>
      </c>
      <c r="B89" s="24" t="s">
        <v>812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811</v>
      </c>
      <c r="B90" s="24" t="s">
        <v>812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811</v>
      </c>
      <c r="B91" s="24" t="s">
        <v>812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811</v>
      </c>
      <c r="B92" s="24" t="s">
        <v>812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811</v>
      </c>
      <c r="B93" s="24" t="s">
        <v>812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811</v>
      </c>
      <c r="B94" s="24" t="s">
        <v>812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811</v>
      </c>
      <c r="B95" s="24" t="s">
        <v>812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811</v>
      </c>
      <c r="B96" s="24" t="s">
        <v>812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811</v>
      </c>
      <c r="B97" s="24" t="s">
        <v>812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811</v>
      </c>
      <c r="B98" s="24" t="s">
        <v>812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811</v>
      </c>
      <c r="B99" s="24" t="s">
        <v>812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811</v>
      </c>
      <c r="B100" s="24" t="s">
        <v>812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811</v>
      </c>
      <c r="B101" s="24" t="s">
        <v>812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811</v>
      </c>
      <c r="B102" s="24" t="s">
        <v>812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811</v>
      </c>
      <c r="B103" s="24" t="s">
        <v>812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811</v>
      </c>
      <c r="B104" s="24" t="s">
        <v>812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811</v>
      </c>
      <c r="B105" s="24" t="s">
        <v>812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811</v>
      </c>
      <c r="B106" s="24" t="s">
        <v>812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811</v>
      </c>
      <c r="B107" s="24" t="s">
        <v>812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811</v>
      </c>
      <c r="B108" s="24" t="s">
        <v>812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811</v>
      </c>
      <c r="B109" s="24" t="s">
        <v>812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811</v>
      </c>
      <c r="B110" s="24" t="s">
        <v>812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811</v>
      </c>
      <c r="B111" s="24" t="s">
        <v>812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811</v>
      </c>
      <c r="B112" s="24" t="s">
        <v>812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811</v>
      </c>
      <c r="B113" s="24" t="s">
        <v>812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811</v>
      </c>
      <c r="B114" s="24" t="s">
        <v>812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811</v>
      </c>
      <c r="B115" s="24" t="s">
        <v>812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811</v>
      </c>
      <c r="B116" s="24" t="s">
        <v>812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811</v>
      </c>
      <c r="B117" s="24" t="s">
        <v>812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811</v>
      </c>
      <c r="B118" s="24" t="s">
        <v>812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811</v>
      </c>
      <c r="B119" s="24" t="s">
        <v>812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811</v>
      </c>
      <c r="B120" s="24" t="s">
        <v>812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811</v>
      </c>
      <c r="B121" s="24" t="s">
        <v>812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811</v>
      </c>
      <c r="B122" s="24" t="s">
        <v>812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811</v>
      </c>
      <c r="B123" s="24" t="s">
        <v>812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811</v>
      </c>
      <c r="B124" s="24" t="s">
        <v>812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811</v>
      </c>
      <c r="B125" s="24" t="s">
        <v>812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811</v>
      </c>
      <c r="B126" s="24" t="s">
        <v>812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811</v>
      </c>
      <c r="B127" s="24" t="s">
        <v>812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811</v>
      </c>
      <c r="B128" s="24" t="s">
        <v>812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811</v>
      </c>
      <c r="B129" s="24" t="s">
        <v>812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811</v>
      </c>
      <c r="B130" s="24" t="s">
        <v>812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811</v>
      </c>
      <c r="B131" s="24" t="s">
        <v>812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811</v>
      </c>
      <c r="B132" s="24" t="s">
        <v>812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811</v>
      </c>
      <c r="B133" s="24" t="s">
        <v>812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811</v>
      </c>
      <c r="B134" s="24" t="s">
        <v>812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811</v>
      </c>
      <c r="B135" s="24" t="s">
        <v>812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811</v>
      </c>
      <c r="B136" s="24" t="s">
        <v>812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811</v>
      </c>
      <c r="B137" s="24" t="s">
        <v>812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811</v>
      </c>
      <c r="B138" s="24" t="s">
        <v>812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811</v>
      </c>
      <c r="B139" s="24" t="s">
        <v>812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811</v>
      </c>
      <c r="B140" s="24" t="s">
        <v>812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811</v>
      </c>
      <c r="B141" s="24" t="s">
        <v>812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811</v>
      </c>
      <c r="B142" s="24" t="s">
        <v>812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811</v>
      </c>
      <c r="B143" s="24" t="s">
        <v>812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42" bottom="0.42" header="0.31496062992125984" footer="0.31496062992125984"/>
  <pageSetup paperSize="295" scale="6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449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782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783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785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809</v>
      </c>
      <c r="B10" s="24" t="s">
        <v>810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809</v>
      </c>
      <c r="B11" s="24" t="s">
        <v>810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809</v>
      </c>
      <c r="B12" s="24" t="s">
        <v>810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809</v>
      </c>
      <c r="B13" s="24" t="s">
        <v>810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809</v>
      </c>
      <c r="B14" s="24" t="s">
        <v>810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809</v>
      </c>
      <c r="B15" s="24" t="s">
        <v>810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809</v>
      </c>
      <c r="B16" s="24" t="s">
        <v>810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809</v>
      </c>
      <c r="B17" s="24" t="s">
        <v>810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809</v>
      </c>
      <c r="B18" s="24" t="s">
        <v>810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809</v>
      </c>
      <c r="B19" s="24" t="s">
        <v>810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809</v>
      </c>
      <c r="B20" s="24" t="s">
        <v>810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809</v>
      </c>
      <c r="B21" s="24" t="s">
        <v>810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809</v>
      </c>
      <c r="B22" s="24" t="s">
        <v>810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809</v>
      </c>
      <c r="B23" s="24" t="s">
        <v>810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809</v>
      </c>
      <c r="B24" s="24" t="s">
        <v>810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809</v>
      </c>
      <c r="B25" s="24" t="s">
        <v>810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809</v>
      </c>
      <c r="B26" s="24" t="s">
        <v>810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809</v>
      </c>
      <c r="B27" s="24" t="s">
        <v>810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809</v>
      </c>
      <c r="B28" s="24" t="s">
        <v>810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809</v>
      </c>
      <c r="B29" s="24" t="s">
        <v>810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809</v>
      </c>
      <c r="B30" s="24" t="s">
        <v>810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809</v>
      </c>
      <c r="B31" s="24" t="s">
        <v>810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809</v>
      </c>
      <c r="B32" s="24" t="s">
        <v>810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809</v>
      </c>
      <c r="B33" s="24" t="s">
        <v>810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809</v>
      </c>
      <c r="B34" s="24" t="s">
        <v>810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809</v>
      </c>
      <c r="B35" s="24" t="s">
        <v>810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809</v>
      </c>
      <c r="B36" s="24" t="s">
        <v>810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809</v>
      </c>
      <c r="B37" s="24" t="s">
        <v>810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809</v>
      </c>
      <c r="B38" s="24" t="s">
        <v>810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809</v>
      </c>
      <c r="B39" s="24" t="s">
        <v>810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809</v>
      </c>
      <c r="B40" s="24" t="s">
        <v>810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809</v>
      </c>
      <c r="B41" s="24" t="s">
        <v>810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809</v>
      </c>
      <c r="B42" s="24" t="s">
        <v>810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809</v>
      </c>
      <c r="B43" s="24" t="s">
        <v>810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809</v>
      </c>
      <c r="B44" s="24" t="s">
        <v>810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809</v>
      </c>
      <c r="B45" s="24" t="s">
        <v>810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809</v>
      </c>
      <c r="B46" s="24" t="s">
        <v>810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809</v>
      </c>
      <c r="B47" s="24" t="s">
        <v>810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809</v>
      </c>
      <c r="B48" s="24" t="s">
        <v>810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809</v>
      </c>
      <c r="B49" s="24" t="s">
        <v>810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809</v>
      </c>
      <c r="B50" s="24" t="s">
        <v>810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809</v>
      </c>
      <c r="B51" s="24" t="s">
        <v>810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809</v>
      </c>
      <c r="B52" s="24" t="s">
        <v>810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809</v>
      </c>
      <c r="B53" s="24" t="s">
        <v>810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809</v>
      </c>
      <c r="B54" s="24" t="s">
        <v>810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809</v>
      </c>
      <c r="B55" s="24" t="s">
        <v>810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809</v>
      </c>
      <c r="B56" s="24" t="s">
        <v>810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809</v>
      </c>
      <c r="B57" s="24" t="s">
        <v>810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809</v>
      </c>
      <c r="B58" s="24" t="s">
        <v>810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809</v>
      </c>
      <c r="B59" s="24" t="s">
        <v>810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809</v>
      </c>
      <c r="B60" s="24" t="s">
        <v>810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809</v>
      </c>
      <c r="B61" s="24" t="s">
        <v>810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809</v>
      </c>
      <c r="B62" s="24" t="s">
        <v>810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809</v>
      </c>
      <c r="B63" s="24" t="s">
        <v>810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809</v>
      </c>
      <c r="B64" s="24" t="s">
        <v>810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809</v>
      </c>
      <c r="B65" s="24" t="s">
        <v>810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809</v>
      </c>
      <c r="B66" s="24" t="s">
        <v>810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809</v>
      </c>
      <c r="B67" s="24" t="s">
        <v>810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809</v>
      </c>
      <c r="B68" s="24" t="s">
        <v>810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809</v>
      </c>
      <c r="B69" s="24" t="s">
        <v>810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809</v>
      </c>
      <c r="B70" s="24" t="s">
        <v>810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809</v>
      </c>
      <c r="B71" s="24" t="s">
        <v>810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809</v>
      </c>
      <c r="B72" s="24" t="s">
        <v>810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809</v>
      </c>
      <c r="B73" s="24" t="s">
        <v>810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809</v>
      </c>
      <c r="B74" s="24" t="s">
        <v>810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809</v>
      </c>
      <c r="B75" s="24" t="s">
        <v>810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809</v>
      </c>
      <c r="B76" s="24" t="s">
        <v>810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809</v>
      </c>
      <c r="B77" s="24" t="s">
        <v>810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809</v>
      </c>
      <c r="B78" s="24" t="s">
        <v>810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809</v>
      </c>
      <c r="B79" s="24" t="s">
        <v>810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809</v>
      </c>
      <c r="B80" s="24" t="s">
        <v>810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809</v>
      </c>
      <c r="B81" s="24" t="s">
        <v>810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809</v>
      </c>
      <c r="B82" s="24" t="s">
        <v>810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809</v>
      </c>
      <c r="B83" s="24" t="s">
        <v>810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809</v>
      </c>
      <c r="B84" s="24" t="s">
        <v>810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809</v>
      </c>
      <c r="B85" s="24" t="s">
        <v>810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809</v>
      </c>
      <c r="B86" s="24" t="s">
        <v>810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809</v>
      </c>
      <c r="B87" s="24" t="s">
        <v>810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809</v>
      </c>
      <c r="B88" s="24" t="s">
        <v>810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809</v>
      </c>
      <c r="B89" s="24" t="s">
        <v>810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809</v>
      </c>
      <c r="B90" s="24" t="s">
        <v>810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809</v>
      </c>
      <c r="B91" s="24" t="s">
        <v>810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809</v>
      </c>
      <c r="B92" s="24" t="s">
        <v>810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809</v>
      </c>
      <c r="B93" s="24" t="s">
        <v>810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809</v>
      </c>
      <c r="B94" s="24" t="s">
        <v>810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809</v>
      </c>
      <c r="B95" s="24" t="s">
        <v>810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809</v>
      </c>
      <c r="B96" s="24" t="s">
        <v>810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809</v>
      </c>
      <c r="B97" s="24" t="s">
        <v>810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809</v>
      </c>
      <c r="B98" s="24" t="s">
        <v>810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809</v>
      </c>
      <c r="B99" s="24" t="s">
        <v>810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809</v>
      </c>
      <c r="B100" s="24" t="s">
        <v>810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809</v>
      </c>
      <c r="B101" s="24" t="s">
        <v>810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809</v>
      </c>
      <c r="B102" s="24" t="s">
        <v>810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809</v>
      </c>
      <c r="B103" s="24" t="s">
        <v>810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809</v>
      </c>
      <c r="B104" s="24" t="s">
        <v>810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809</v>
      </c>
      <c r="B105" s="24" t="s">
        <v>810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809</v>
      </c>
      <c r="B106" s="24" t="s">
        <v>810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809</v>
      </c>
      <c r="B107" s="24" t="s">
        <v>810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809</v>
      </c>
      <c r="B108" s="24" t="s">
        <v>810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809</v>
      </c>
      <c r="B109" s="24" t="s">
        <v>810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809</v>
      </c>
      <c r="B110" s="24" t="s">
        <v>810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809</v>
      </c>
      <c r="B111" s="24" t="s">
        <v>810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809</v>
      </c>
      <c r="B112" s="24" t="s">
        <v>810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809</v>
      </c>
      <c r="B113" s="24" t="s">
        <v>810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809</v>
      </c>
      <c r="B114" s="24" t="s">
        <v>810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809</v>
      </c>
      <c r="B115" s="24" t="s">
        <v>810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809</v>
      </c>
      <c r="B116" s="24" t="s">
        <v>810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809</v>
      </c>
      <c r="B117" s="24" t="s">
        <v>810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809</v>
      </c>
      <c r="B118" s="24" t="s">
        <v>810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809</v>
      </c>
      <c r="B119" s="24" t="s">
        <v>810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809</v>
      </c>
      <c r="B120" s="24" t="s">
        <v>810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809</v>
      </c>
      <c r="B121" s="24" t="s">
        <v>810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809</v>
      </c>
      <c r="B122" s="24" t="s">
        <v>810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809</v>
      </c>
      <c r="B123" s="24" t="s">
        <v>810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809</v>
      </c>
      <c r="B124" s="24" t="s">
        <v>810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809</v>
      </c>
      <c r="B125" s="24" t="s">
        <v>810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809</v>
      </c>
      <c r="B126" s="24" t="s">
        <v>810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809</v>
      </c>
      <c r="B127" s="24" t="s">
        <v>810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809</v>
      </c>
      <c r="B128" s="24" t="s">
        <v>810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809</v>
      </c>
      <c r="B129" s="24" t="s">
        <v>810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809</v>
      </c>
      <c r="B130" s="24" t="s">
        <v>810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809</v>
      </c>
      <c r="B131" s="24" t="s">
        <v>810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809</v>
      </c>
      <c r="B132" s="24" t="s">
        <v>810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809</v>
      </c>
      <c r="B133" s="24" t="s">
        <v>810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809</v>
      </c>
      <c r="B134" s="24" t="s">
        <v>810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809</v>
      </c>
      <c r="B135" s="24" t="s">
        <v>810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809</v>
      </c>
      <c r="B136" s="24" t="s">
        <v>810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809</v>
      </c>
      <c r="B137" s="24" t="s">
        <v>810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809</v>
      </c>
      <c r="B138" s="24" t="s">
        <v>810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809</v>
      </c>
      <c r="B139" s="24" t="s">
        <v>810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809</v>
      </c>
      <c r="B140" s="24" t="s">
        <v>810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809</v>
      </c>
      <c r="B141" s="24" t="s">
        <v>810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809</v>
      </c>
      <c r="B142" s="24" t="s">
        <v>810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809</v>
      </c>
      <c r="B143" s="24" t="s">
        <v>810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51" bottom="0.42" header="0.31496062992125984" footer="0.31496062992125984"/>
  <pageSetup paperSize="295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449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782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783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786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813</v>
      </c>
      <c r="B10" s="24" t="s">
        <v>814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813</v>
      </c>
      <c r="B11" s="24" t="s">
        <v>814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813</v>
      </c>
      <c r="B12" s="24" t="s">
        <v>814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813</v>
      </c>
      <c r="B13" s="24" t="s">
        <v>814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813</v>
      </c>
      <c r="B14" s="24" t="s">
        <v>814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813</v>
      </c>
      <c r="B15" s="24" t="s">
        <v>814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813</v>
      </c>
      <c r="B16" s="24" t="s">
        <v>814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813</v>
      </c>
      <c r="B17" s="24" t="s">
        <v>814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813</v>
      </c>
      <c r="B18" s="24" t="s">
        <v>814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813</v>
      </c>
      <c r="B19" s="24" t="s">
        <v>814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813</v>
      </c>
      <c r="B20" s="24" t="s">
        <v>814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813</v>
      </c>
      <c r="B21" s="24" t="s">
        <v>814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813</v>
      </c>
      <c r="B22" s="24" t="s">
        <v>814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813</v>
      </c>
      <c r="B23" s="24" t="s">
        <v>814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813</v>
      </c>
      <c r="B24" s="24" t="s">
        <v>814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813</v>
      </c>
      <c r="B25" s="24" t="s">
        <v>814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813</v>
      </c>
      <c r="B26" s="24" t="s">
        <v>814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813</v>
      </c>
      <c r="B27" s="24" t="s">
        <v>814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813</v>
      </c>
      <c r="B28" s="24" t="s">
        <v>814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813</v>
      </c>
      <c r="B29" s="24" t="s">
        <v>814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813</v>
      </c>
      <c r="B30" s="24" t="s">
        <v>814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813</v>
      </c>
      <c r="B31" s="24" t="s">
        <v>814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813</v>
      </c>
      <c r="B32" s="24" t="s">
        <v>814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813</v>
      </c>
      <c r="B33" s="24" t="s">
        <v>814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813</v>
      </c>
      <c r="B34" s="24" t="s">
        <v>814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813</v>
      </c>
      <c r="B35" s="24" t="s">
        <v>814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813</v>
      </c>
      <c r="B36" s="24" t="s">
        <v>814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813</v>
      </c>
      <c r="B37" s="24" t="s">
        <v>814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813</v>
      </c>
      <c r="B38" s="24" t="s">
        <v>814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813</v>
      </c>
      <c r="B39" s="24" t="s">
        <v>814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813</v>
      </c>
      <c r="B40" s="24" t="s">
        <v>814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813</v>
      </c>
      <c r="B41" s="24" t="s">
        <v>814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813</v>
      </c>
      <c r="B42" s="24" t="s">
        <v>814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813</v>
      </c>
      <c r="B43" s="24" t="s">
        <v>814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813</v>
      </c>
      <c r="B44" s="24" t="s">
        <v>814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813</v>
      </c>
      <c r="B45" s="24" t="s">
        <v>814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813</v>
      </c>
      <c r="B46" s="24" t="s">
        <v>814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813</v>
      </c>
      <c r="B47" s="24" t="s">
        <v>814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813</v>
      </c>
      <c r="B48" s="24" t="s">
        <v>814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813</v>
      </c>
      <c r="B49" s="24" t="s">
        <v>814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813</v>
      </c>
      <c r="B50" s="24" t="s">
        <v>814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813</v>
      </c>
      <c r="B51" s="24" t="s">
        <v>814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813</v>
      </c>
      <c r="B52" s="24" t="s">
        <v>814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813</v>
      </c>
      <c r="B53" s="24" t="s">
        <v>814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813</v>
      </c>
      <c r="B54" s="24" t="s">
        <v>814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813</v>
      </c>
      <c r="B55" s="24" t="s">
        <v>814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813</v>
      </c>
      <c r="B56" s="24" t="s">
        <v>814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813</v>
      </c>
      <c r="B57" s="24" t="s">
        <v>814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813</v>
      </c>
      <c r="B58" s="24" t="s">
        <v>814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813</v>
      </c>
      <c r="B59" s="24" t="s">
        <v>814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813</v>
      </c>
      <c r="B60" s="24" t="s">
        <v>814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813</v>
      </c>
      <c r="B61" s="24" t="s">
        <v>814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813</v>
      </c>
      <c r="B62" s="24" t="s">
        <v>814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813</v>
      </c>
      <c r="B63" s="24" t="s">
        <v>814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813</v>
      </c>
      <c r="B64" s="24" t="s">
        <v>814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813</v>
      </c>
      <c r="B65" s="24" t="s">
        <v>814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813</v>
      </c>
      <c r="B66" s="24" t="s">
        <v>814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813</v>
      </c>
      <c r="B67" s="24" t="s">
        <v>814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813</v>
      </c>
      <c r="B68" s="24" t="s">
        <v>814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813</v>
      </c>
      <c r="B69" s="24" t="s">
        <v>814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813</v>
      </c>
      <c r="B70" s="24" t="s">
        <v>814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813</v>
      </c>
      <c r="B71" s="24" t="s">
        <v>814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813</v>
      </c>
      <c r="B72" s="24" t="s">
        <v>814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813</v>
      </c>
      <c r="B73" s="24" t="s">
        <v>814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813</v>
      </c>
      <c r="B74" s="24" t="s">
        <v>814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813</v>
      </c>
      <c r="B75" s="24" t="s">
        <v>814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813</v>
      </c>
      <c r="B76" s="24" t="s">
        <v>814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813</v>
      </c>
      <c r="B77" s="24" t="s">
        <v>814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813</v>
      </c>
      <c r="B78" s="24" t="s">
        <v>814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813</v>
      </c>
      <c r="B79" s="24" t="s">
        <v>814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813</v>
      </c>
      <c r="B80" s="24" t="s">
        <v>814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813</v>
      </c>
      <c r="B81" s="24" t="s">
        <v>814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813</v>
      </c>
      <c r="B82" s="24" t="s">
        <v>814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813</v>
      </c>
      <c r="B83" s="24" t="s">
        <v>814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813</v>
      </c>
      <c r="B84" s="24" t="s">
        <v>814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813</v>
      </c>
      <c r="B85" s="24" t="s">
        <v>814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813</v>
      </c>
      <c r="B86" s="24" t="s">
        <v>814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813</v>
      </c>
      <c r="B87" s="24" t="s">
        <v>814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813</v>
      </c>
      <c r="B88" s="24" t="s">
        <v>814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813</v>
      </c>
      <c r="B89" s="24" t="s">
        <v>814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813</v>
      </c>
      <c r="B90" s="24" t="s">
        <v>814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813</v>
      </c>
      <c r="B91" s="24" t="s">
        <v>814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813</v>
      </c>
      <c r="B92" s="24" t="s">
        <v>814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813</v>
      </c>
      <c r="B93" s="24" t="s">
        <v>814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813</v>
      </c>
      <c r="B94" s="24" t="s">
        <v>814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813</v>
      </c>
      <c r="B95" s="24" t="s">
        <v>814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813</v>
      </c>
      <c r="B96" s="24" t="s">
        <v>814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813</v>
      </c>
      <c r="B97" s="24" t="s">
        <v>814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813</v>
      </c>
      <c r="B98" s="24" t="s">
        <v>814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813</v>
      </c>
      <c r="B99" s="24" t="s">
        <v>814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813</v>
      </c>
      <c r="B100" s="24" t="s">
        <v>814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813</v>
      </c>
      <c r="B101" s="24" t="s">
        <v>814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813</v>
      </c>
      <c r="B102" s="24" t="s">
        <v>814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813</v>
      </c>
      <c r="B103" s="24" t="s">
        <v>814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813</v>
      </c>
      <c r="B104" s="24" t="s">
        <v>814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813</v>
      </c>
      <c r="B105" s="24" t="s">
        <v>814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813</v>
      </c>
      <c r="B106" s="24" t="s">
        <v>814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813</v>
      </c>
      <c r="B107" s="24" t="s">
        <v>814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813</v>
      </c>
      <c r="B108" s="24" t="s">
        <v>814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813</v>
      </c>
      <c r="B109" s="24" t="s">
        <v>814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813</v>
      </c>
      <c r="B110" s="24" t="s">
        <v>814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813</v>
      </c>
      <c r="B111" s="24" t="s">
        <v>814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813</v>
      </c>
      <c r="B112" s="24" t="s">
        <v>814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813</v>
      </c>
      <c r="B113" s="24" t="s">
        <v>814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813</v>
      </c>
      <c r="B114" s="24" t="s">
        <v>814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813</v>
      </c>
      <c r="B115" s="24" t="s">
        <v>814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813</v>
      </c>
      <c r="B116" s="24" t="s">
        <v>814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813</v>
      </c>
      <c r="B117" s="24" t="s">
        <v>814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813</v>
      </c>
      <c r="B118" s="24" t="s">
        <v>814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813</v>
      </c>
      <c r="B119" s="24" t="s">
        <v>814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813</v>
      </c>
      <c r="B120" s="24" t="s">
        <v>814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813</v>
      </c>
      <c r="B121" s="24" t="s">
        <v>814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813</v>
      </c>
      <c r="B122" s="24" t="s">
        <v>814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813</v>
      </c>
      <c r="B123" s="24" t="s">
        <v>814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813</v>
      </c>
      <c r="B124" s="24" t="s">
        <v>814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813</v>
      </c>
      <c r="B125" s="24" t="s">
        <v>814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813</v>
      </c>
      <c r="B126" s="24" t="s">
        <v>814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813</v>
      </c>
      <c r="B127" s="24" t="s">
        <v>814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813</v>
      </c>
      <c r="B128" s="24" t="s">
        <v>814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813</v>
      </c>
      <c r="B129" s="24" t="s">
        <v>814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813</v>
      </c>
      <c r="B130" s="24" t="s">
        <v>814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813</v>
      </c>
      <c r="B131" s="24" t="s">
        <v>814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813</v>
      </c>
      <c r="B132" s="24" t="s">
        <v>814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813</v>
      </c>
      <c r="B133" s="24" t="s">
        <v>814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813</v>
      </c>
      <c r="B134" s="24" t="s">
        <v>814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813</v>
      </c>
      <c r="B135" s="24" t="s">
        <v>814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813</v>
      </c>
      <c r="B136" s="24" t="s">
        <v>814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813</v>
      </c>
      <c r="B137" s="24" t="s">
        <v>814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813</v>
      </c>
      <c r="B138" s="24" t="s">
        <v>814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813</v>
      </c>
      <c r="B139" s="24" t="s">
        <v>814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813</v>
      </c>
      <c r="B140" s="24" t="s">
        <v>814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813</v>
      </c>
      <c r="B141" s="24" t="s">
        <v>814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813</v>
      </c>
      <c r="B142" s="24" t="s">
        <v>814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813</v>
      </c>
      <c r="B143" s="24" t="s">
        <v>814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39" bottom="0.18" header="0.31496062992125984" footer="0.31496062992125984"/>
  <pageSetup paperSize="295" scale="6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449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782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783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787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815</v>
      </c>
      <c r="B10" s="24" t="s">
        <v>816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815</v>
      </c>
      <c r="B11" s="24" t="s">
        <v>816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815</v>
      </c>
      <c r="B12" s="24" t="s">
        <v>816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815</v>
      </c>
      <c r="B13" s="24" t="s">
        <v>816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815</v>
      </c>
      <c r="B14" s="24" t="s">
        <v>816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815</v>
      </c>
      <c r="B15" s="24" t="s">
        <v>816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815</v>
      </c>
      <c r="B16" s="24" t="s">
        <v>816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815</v>
      </c>
      <c r="B17" s="24" t="s">
        <v>816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815</v>
      </c>
      <c r="B18" s="24" t="s">
        <v>816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815</v>
      </c>
      <c r="B19" s="24" t="s">
        <v>816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815</v>
      </c>
      <c r="B20" s="24" t="s">
        <v>816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815</v>
      </c>
      <c r="B21" s="24" t="s">
        <v>816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815</v>
      </c>
      <c r="B22" s="24" t="s">
        <v>816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815</v>
      </c>
      <c r="B23" s="24" t="s">
        <v>816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815</v>
      </c>
      <c r="B24" s="24" t="s">
        <v>816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815</v>
      </c>
      <c r="B25" s="24" t="s">
        <v>816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815</v>
      </c>
      <c r="B26" s="24" t="s">
        <v>816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815</v>
      </c>
      <c r="B27" s="24" t="s">
        <v>816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815</v>
      </c>
      <c r="B28" s="24" t="s">
        <v>816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815</v>
      </c>
      <c r="B29" s="24" t="s">
        <v>816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815</v>
      </c>
      <c r="B30" s="24" t="s">
        <v>816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815</v>
      </c>
      <c r="B31" s="24" t="s">
        <v>816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815</v>
      </c>
      <c r="B32" s="24" t="s">
        <v>816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815</v>
      </c>
      <c r="B33" s="24" t="s">
        <v>816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815</v>
      </c>
      <c r="B34" s="24" t="s">
        <v>816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815</v>
      </c>
      <c r="B35" s="24" t="s">
        <v>816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815</v>
      </c>
      <c r="B36" s="24" t="s">
        <v>816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815</v>
      </c>
      <c r="B37" s="24" t="s">
        <v>816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815</v>
      </c>
      <c r="B38" s="24" t="s">
        <v>816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815</v>
      </c>
      <c r="B39" s="24" t="s">
        <v>816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815</v>
      </c>
      <c r="B40" s="24" t="s">
        <v>816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815</v>
      </c>
      <c r="B41" s="24" t="s">
        <v>816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815</v>
      </c>
      <c r="B42" s="24" t="s">
        <v>816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815</v>
      </c>
      <c r="B43" s="24" t="s">
        <v>816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815</v>
      </c>
      <c r="B44" s="24" t="s">
        <v>816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815</v>
      </c>
      <c r="B45" s="24" t="s">
        <v>816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815</v>
      </c>
      <c r="B46" s="24" t="s">
        <v>816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815</v>
      </c>
      <c r="B47" s="24" t="s">
        <v>816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815</v>
      </c>
      <c r="B48" s="24" t="s">
        <v>816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815</v>
      </c>
      <c r="B49" s="24" t="s">
        <v>816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815</v>
      </c>
      <c r="B50" s="24" t="s">
        <v>816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815</v>
      </c>
      <c r="B51" s="24" t="s">
        <v>816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815</v>
      </c>
      <c r="B52" s="24" t="s">
        <v>816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815</v>
      </c>
      <c r="B53" s="24" t="s">
        <v>816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815</v>
      </c>
      <c r="B54" s="24" t="s">
        <v>816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815</v>
      </c>
      <c r="B55" s="24" t="s">
        <v>816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815</v>
      </c>
      <c r="B56" s="24" t="s">
        <v>816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815</v>
      </c>
      <c r="B57" s="24" t="s">
        <v>816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815</v>
      </c>
      <c r="B58" s="24" t="s">
        <v>816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815</v>
      </c>
      <c r="B59" s="24" t="s">
        <v>816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815</v>
      </c>
      <c r="B60" s="24" t="s">
        <v>816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815</v>
      </c>
      <c r="B61" s="24" t="s">
        <v>816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815</v>
      </c>
      <c r="B62" s="24" t="s">
        <v>816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815</v>
      </c>
      <c r="B63" s="24" t="s">
        <v>816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815</v>
      </c>
      <c r="B64" s="24" t="s">
        <v>816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815</v>
      </c>
      <c r="B65" s="24" t="s">
        <v>816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815</v>
      </c>
      <c r="B66" s="24" t="s">
        <v>816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815</v>
      </c>
      <c r="B67" s="24" t="s">
        <v>816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815</v>
      </c>
      <c r="B68" s="24" t="s">
        <v>816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815</v>
      </c>
      <c r="B69" s="24" t="s">
        <v>816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815</v>
      </c>
      <c r="B70" s="24" t="s">
        <v>816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815</v>
      </c>
      <c r="B71" s="24" t="s">
        <v>816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815</v>
      </c>
      <c r="B72" s="24" t="s">
        <v>816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815</v>
      </c>
      <c r="B73" s="24" t="s">
        <v>816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815</v>
      </c>
      <c r="B74" s="24" t="s">
        <v>816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815</v>
      </c>
      <c r="B75" s="24" t="s">
        <v>816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815</v>
      </c>
      <c r="B76" s="24" t="s">
        <v>816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815</v>
      </c>
      <c r="B77" s="24" t="s">
        <v>816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815</v>
      </c>
      <c r="B78" s="24" t="s">
        <v>816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815</v>
      </c>
      <c r="B79" s="24" t="s">
        <v>816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815</v>
      </c>
      <c r="B80" s="24" t="s">
        <v>816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815</v>
      </c>
      <c r="B81" s="24" t="s">
        <v>816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815</v>
      </c>
      <c r="B82" s="24" t="s">
        <v>816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815</v>
      </c>
      <c r="B83" s="24" t="s">
        <v>816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815</v>
      </c>
      <c r="B84" s="24" t="s">
        <v>816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815</v>
      </c>
      <c r="B85" s="24" t="s">
        <v>816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815</v>
      </c>
      <c r="B86" s="24" t="s">
        <v>816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815</v>
      </c>
      <c r="B87" s="24" t="s">
        <v>816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815</v>
      </c>
      <c r="B88" s="24" t="s">
        <v>816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815</v>
      </c>
      <c r="B89" s="24" t="s">
        <v>816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815</v>
      </c>
      <c r="B90" s="24" t="s">
        <v>816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815</v>
      </c>
      <c r="B91" s="24" t="s">
        <v>816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815</v>
      </c>
      <c r="B92" s="24" t="s">
        <v>816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815</v>
      </c>
      <c r="B93" s="24" t="s">
        <v>816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815</v>
      </c>
      <c r="B94" s="24" t="s">
        <v>816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815</v>
      </c>
      <c r="B95" s="24" t="s">
        <v>816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815</v>
      </c>
      <c r="B96" s="24" t="s">
        <v>816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815</v>
      </c>
      <c r="B97" s="24" t="s">
        <v>816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815</v>
      </c>
      <c r="B98" s="24" t="s">
        <v>816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815</v>
      </c>
      <c r="B99" s="24" t="s">
        <v>816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815</v>
      </c>
      <c r="B100" s="24" t="s">
        <v>816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815</v>
      </c>
      <c r="B101" s="24" t="s">
        <v>816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815</v>
      </c>
      <c r="B102" s="24" t="s">
        <v>816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815</v>
      </c>
      <c r="B103" s="24" t="s">
        <v>816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815</v>
      </c>
      <c r="B104" s="24" t="s">
        <v>816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815</v>
      </c>
      <c r="B105" s="24" t="s">
        <v>816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815</v>
      </c>
      <c r="B106" s="24" t="s">
        <v>816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815</v>
      </c>
      <c r="B107" s="24" t="s">
        <v>816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815</v>
      </c>
      <c r="B108" s="24" t="s">
        <v>816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815</v>
      </c>
      <c r="B109" s="24" t="s">
        <v>816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815</v>
      </c>
      <c r="B110" s="24" t="s">
        <v>816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815</v>
      </c>
      <c r="B111" s="24" t="s">
        <v>816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815</v>
      </c>
      <c r="B112" s="24" t="s">
        <v>816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815</v>
      </c>
      <c r="B113" s="24" t="s">
        <v>816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815</v>
      </c>
      <c r="B114" s="24" t="s">
        <v>816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815</v>
      </c>
      <c r="B115" s="24" t="s">
        <v>816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815</v>
      </c>
      <c r="B116" s="24" t="s">
        <v>816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815</v>
      </c>
      <c r="B117" s="24" t="s">
        <v>816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815</v>
      </c>
      <c r="B118" s="24" t="s">
        <v>816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815</v>
      </c>
      <c r="B119" s="24" t="s">
        <v>816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815</v>
      </c>
      <c r="B120" s="24" t="s">
        <v>816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815</v>
      </c>
      <c r="B121" s="24" t="s">
        <v>816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815</v>
      </c>
      <c r="B122" s="24" t="s">
        <v>816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815</v>
      </c>
      <c r="B123" s="24" t="s">
        <v>816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815</v>
      </c>
      <c r="B124" s="24" t="s">
        <v>816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815</v>
      </c>
      <c r="B125" s="24" t="s">
        <v>816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815</v>
      </c>
      <c r="B126" s="24" t="s">
        <v>816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815</v>
      </c>
      <c r="B127" s="24" t="s">
        <v>816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815</v>
      </c>
      <c r="B128" s="24" t="s">
        <v>816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815</v>
      </c>
      <c r="B129" s="24" t="s">
        <v>816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815</v>
      </c>
      <c r="B130" s="24" t="s">
        <v>816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815</v>
      </c>
      <c r="B131" s="24" t="s">
        <v>816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815</v>
      </c>
      <c r="B132" s="24" t="s">
        <v>816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815</v>
      </c>
      <c r="B133" s="24" t="s">
        <v>816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815</v>
      </c>
      <c r="B134" s="24" t="s">
        <v>816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815</v>
      </c>
      <c r="B135" s="24" t="s">
        <v>816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815</v>
      </c>
      <c r="B136" s="24" t="s">
        <v>816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815</v>
      </c>
      <c r="B137" s="24" t="s">
        <v>816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815</v>
      </c>
      <c r="B138" s="24" t="s">
        <v>816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815</v>
      </c>
      <c r="B139" s="24" t="s">
        <v>816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815</v>
      </c>
      <c r="B140" s="24" t="s">
        <v>816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815</v>
      </c>
      <c r="B141" s="24" t="s">
        <v>816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815</v>
      </c>
      <c r="B142" s="24" t="s">
        <v>816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815</v>
      </c>
      <c r="B143" s="24" t="s">
        <v>816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46" bottom="0.3" header="0.31496062992125984" footer="0.31496062992125984"/>
  <pageSetup paperSize="295" scale="6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04"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449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782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783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788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817</v>
      </c>
      <c r="B10" s="24" t="s">
        <v>818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817</v>
      </c>
      <c r="B11" s="24" t="s">
        <v>818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817</v>
      </c>
      <c r="B12" s="24" t="s">
        <v>818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817</v>
      </c>
      <c r="B13" s="24" t="s">
        <v>818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817</v>
      </c>
      <c r="B14" s="24" t="s">
        <v>818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817</v>
      </c>
      <c r="B15" s="24" t="s">
        <v>818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817</v>
      </c>
      <c r="B16" s="24" t="s">
        <v>818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817</v>
      </c>
      <c r="B17" s="24" t="s">
        <v>818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817</v>
      </c>
      <c r="B18" s="24" t="s">
        <v>818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817</v>
      </c>
      <c r="B19" s="24" t="s">
        <v>818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817</v>
      </c>
      <c r="B20" s="24" t="s">
        <v>818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817</v>
      </c>
      <c r="B21" s="24" t="s">
        <v>818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817</v>
      </c>
      <c r="B22" s="24" t="s">
        <v>818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817</v>
      </c>
      <c r="B23" s="24" t="s">
        <v>818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817</v>
      </c>
      <c r="B24" s="24" t="s">
        <v>818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817</v>
      </c>
      <c r="B25" s="24" t="s">
        <v>818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817</v>
      </c>
      <c r="B26" s="24" t="s">
        <v>818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817</v>
      </c>
      <c r="B27" s="24" t="s">
        <v>818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817</v>
      </c>
      <c r="B28" s="24" t="s">
        <v>818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817</v>
      </c>
      <c r="B29" s="24" t="s">
        <v>818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817</v>
      </c>
      <c r="B30" s="24" t="s">
        <v>818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817</v>
      </c>
      <c r="B31" s="24" t="s">
        <v>818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817</v>
      </c>
      <c r="B32" s="24" t="s">
        <v>818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817</v>
      </c>
      <c r="B33" s="24" t="s">
        <v>818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817</v>
      </c>
      <c r="B34" s="24" t="s">
        <v>818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817</v>
      </c>
      <c r="B35" s="24" t="s">
        <v>818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817</v>
      </c>
      <c r="B36" s="24" t="s">
        <v>818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817</v>
      </c>
      <c r="B37" s="24" t="s">
        <v>818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817</v>
      </c>
      <c r="B38" s="24" t="s">
        <v>818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817</v>
      </c>
      <c r="B39" s="24" t="s">
        <v>818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817</v>
      </c>
      <c r="B40" s="24" t="s">
        <v>818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817</v>
      </c>
      <c r="B41" s="24" t="s">
        <v>818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817</v>
      </c>
      <c r="B42" s="24" t="s">
        <v>818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817</v>
      </c>
      <c r="B43" s="24" t="s">
        <v>818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817</v>
      </c>
      <c r="B44" s="24" t="s">
        <v>818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817</v>
      </c>
      <c r="B45" s="24" t="s">
        <v>818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817</v>
      </c>
      <c r="B46" s="24" t="s">
        <v>818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817</v>
      </c>
      <c r="B47" s="24" t="s">
        <v>818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817</v>
      </c>
      <c r="B48" s="24" t="s">
        <v>818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817</v>
      </c>
      <c r="B49" s="24" t="s">
        <v>818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817</v>
      </c>
      <c r="B50" s="24" t="s">
        <v>818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817</v>
      </c>
      <c r="B51" s="24" t="s">
        <v>818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817</v>
      </c>
      <c r="B52" s="24" t="s">
        <v>818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817</v>
      </c>
      <c r="B53" s="24" t="s">
        <v>818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817</v>
      </c>
      <c r="B54" s="24" t="s">
        <v>818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817</v>
      </c>
      <c r="B55" s="24" t="s">
        <v>818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817</v>
      </c>
      <c r="B56" s="24" t="s">
        <v>818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817</v>
      </c>
      <c r="B57" s="24" t="s">
        <v>818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817</v>
      </c>
      <c r="B58" s="24" t="s">
        <v>818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817</v>
      </c>
      <c r="B59" s="24" t="s">
        <v>818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817</v>
      </c>
      <c r="B60" s="24" t="s">
        <v>818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817</v>
      </c>
      <c r="B61" s="24" t="s">
        <v>818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817</v>
      </c>
      <c r="B62" s="24" t="s">
        <v>818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817</v>
      </c>
      <c r="B63" s="24" t="s">
        <v>818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817</v>
      </c>
      <c r="B64" s="24" t="s">
        <v>818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817</v>
      </c>
      <c r="B65" s="24" t="s">
        <v>818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817</v>
      </c>
      <c r="B66" s="24" t="s">
        <v>818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817</v>
      </c>
      <c r="B67" s="24" t="s">
        <v>818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817</v>
      </c>
      <c r="B68" s="24" t="s">
        <v>818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817</v>
      </c>
      <c r="B69" s="24" t="s">
        <v>818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817</v>
      </c>
      <c r="B70" s="24" t="s">
        <v>818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817</v>
      </c>
      <c r="B71" s="24" t="s">
        <v>818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817</v>
      </c>
      <c r="B72" s="24" t="s">
        <v>818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817</v>
      </c>
      <c r="B73" s="24" t="s">
        <v>818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817</v>
      </c>
      <c r="B74" s="24" t="s">
        <v>818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817</v>
      </c>
      <c r="B75" s="24" t="s">
        <v>818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817</v>
      </c>
      <c r="B76" s="24" t="s">
        <v>818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817</v>
      </c>
      <c r="B77" s="24" t="s">
        <v>818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817</v>
      </c>
      <c r="B78" s="24" t="s">
        <v>818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817</v>
      </c>
      <c r="B79" s="24" t="s">
        <v>818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817</v>
      </c>
      <c r="B80" s="24" t="s">
        <v>818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817</v>
      </c>
      <c r="B81" s="24" t="s">
        <v>818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817</v>
      </c>
      <c r="B82" s="24" t="s">
        <v>818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817</v>
      </c>
      <c r="B83" s="24" t="s">
        <v>818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817</v>
      </c>
      <c r="B84" s="24" t="s">
        <v>818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817</v>
      </c>
      <c r="B85" s="24" t="s">
        <v>818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817</v>
      </c>
      <c r="B86" s="24" t="s">
        <v>818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817</v>
      </c>
      <c r="B87" s="24" t="s">
        <v>818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817</v>
      </c>
      <c r="B88" s="24" t="s">
        <v>818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817</v>
      </c>
      <c r="B89" s="24" t="s">
        <v>818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817</v>
      </c>
      <c r="B90" s="24" t="s">
        <v>818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817</v>
      </c>
      <c r="B91" s="24" t="s">
        <v>818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817</v>
      </c>
      <c r="B92" s="24" t="s">
        <v>818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817</v>
      </c>
      <c r="B93" s="24" t="s">
        <v>818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817</v>
      </c>
      <c r="B94" s="24" t="s">
        <v>818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817</v>
      </c>
      <c r="B95" s="24" t="s">
        <v>818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817</v>
      </c>
      <c r="B96" s="24" t="s">
        <v>818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817</v>
      </c>
      <c r="B97" s="24" t="s">
        <v>818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817</v>
      </c>
      <c r="B98" s="24" t="s">
        <v>818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817</v>
      </c>
      <c r="B99" s="24" t="s">
        <v>818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817</v>
      </c>
      <c r="B100" s="24" t="s">
        <v>818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817</v>
      </c>
      <c r="B101" s="24" t="s">
        <v>818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817</v>
      </c>
      <c r="B102" s="24" t="s">
        <v>818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817</v>
      </c>
      <c r="B103" s="24" t="s">
        <v>818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817</v>
      </c>
      <c r="B104" s="24" t="s">
        <v>818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817</v>
      </c>
      <c r="B105" s="24" t="s">
        <v>818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817</v>
      </c>
      <c r="B106" s="24" t="s">
        <v>818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817</v>
      </c>
      <c r="B107" s="24" t="s">
        <v>818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817</v>
      </c>
      <c r="B108" s="24" t="s">
        <v>818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817</v>
      </c>
      <c r="B109" s="24" t="s">
        <v>818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817</v>
      </c>
      <c r="B110" s="24" t="s">
        <v>818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817</v>
      </c>
      <c r="B111" s="24" t="s">
        <v>818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817</v>
      </c>
      <c r="B112" s="24" t="s">
        <v>818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817</v>
      </c>
      <c r="B113" s="24" t="s">
        <v>818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817</v>
      </c>
      <c r="B114" s="24" t="s">
        <v>818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817</v>
      </c>
      <c r="B115" s="24" t="s">
        <v>818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817</v>
      </c>
      <c r="B116" s="24" t="s">
        <v>818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817</v>
      </c>
      <c r="B117" s="24" t="s">
        <v>818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817</v>
      </c>
      <c r="B118" s="24" t="s">
        <v>818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817</v>
      </c>
      <c r="B119" s="24" t="s">
        <v>818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817</v>
      </c>
      <c r="B120" s="24" t="s">
        <v>818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817</v>
      </c>
      <c r="B121" s="24" t="s">
        <v>818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817</v>
      </c>
      <c r="B122" s="24" t="s">
        <v>818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817</v>
      </c>
      <c r="B123" s="24" t="s">
        <v>818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817</v>
      </c>
      <c r="B124" s="24" t="s">
        <v>818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817</v>
      </c>
      <c r="B125" s="24" t="s">
        <v>818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817</v>
      </c>
      <c r="B126" s="24" t="s">
        <v>818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817</v>
      </c>
      <c r="B127" s="24" t="s">
        <v>818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817</v>
      </c>
      <c r="B128" s="24" t="s">
        <v>818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817</v>
      </c>
      <c r="B129" s="24" t="s">
        <v>818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817</v>
      </c>
      <c r="B130" s="24" t="s">
        <v>818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817</v>
      </c>
      <c r="B131" s="24" t="s">
        <v>818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817</v>
      </c>
      <c r="B132" s="24" t="s">
        <v>818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817</v>
      </c>
      <c r="B133" s="24" t="s">
        <v>818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817</v>
      </c>
      <c r="B134" s="24" t="s">
        <v>818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817</v>
      </c>
      <c r="B135" s="24" t="s">
        <v>818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817</v>
      </c>
      <c r="B136" s="24" t="s">
        <v>818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817</v>
      </c>
      <c r="B137" s="24" t="s">
        <v>818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817</v>
      </c>
      <c r="B138" s="24" t="s">
        <v>818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817</v>
      </c>
      <c r="B139" s="24" t="s">
        <v>818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817</v>
      </c>
      <c r="B140" s="24" t="s">
        <v>818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817</v>
      </c>
      <c r="B141" s="24" t="s">
        <v>818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817</v>
      </c>
      <c r="B142" s="24" t="s">
        <v>818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817</v>
      </c>
      <c r="B143" s="24" t="s">
        <v>818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44" bottom="0.39" header="0.31496062992125984" footer="0.31496062992125984"/>
  <pageSetup paperSize="295" scale="6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450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418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419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420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451</v>
      </c>
      <c r="B10" s="24" t="s">
        <v>791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451</v>
      </c>
      <c r="B11" s="24" t="s">
        <v>791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451</v>
      </c>
      <c r="B12" s="24" t="s">
        <v>791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451</v>
      </c>
      <c r="B13" s="24" t="s">
        <v>791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451</v>
      </c>
      <c r="B14" s="24" t="s">
        <v>791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451</v>
      </c>
      <c r="B15" s="24" t="s">
        <v>791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451</v>
      </c>
      <c r="B16" s="24" t="s">
        <v>791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451</v>
      </c>
      <c r="B17" s="24" t="s">
        <v>791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451</v>
      </c>
      <c r="B18" s="24" t="s">
        <v>791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451</v>
      </c>
      <c r="B19" s="24" t="s">
        <v>791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451</v>
      </c>
      <c r="B20" s="24" t="s">
        <v>791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451</v>
      </c>
      <c r="B21" s="24" t="s">
        <v>791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451</v>
      </c>
      <c r="B22" s="24" t="s">
        <v>791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451</v>
      </c>
      <c r="B23" s="24" t="s">
        <v>791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451</v>
      </c>
      <c r="B24" s="24" t="s">
        <v>791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451</v>
      </c>
      <c r="B25" s="24" t="s">
        <v>791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451</v>
      </c>
      <c r="B26" s="24" t="s">
        <v>791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451</v>
      </c>
      <c r="B27" s="24" t="s">
        <v>791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451</v>
      </c>
      <c r="B28" s="24" t="s">
        <v>791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451</v>
      </c>
      <c r="B29" s="24" t="s">
        <v>791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451</v>
      </c>
      <c r="B30" s="24" t="s">
        <v>791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451</v>
      </c>
      <c r="B31" s="24" t="s">
        <v>791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451</v>
      </c>
      <c r="B32" s="24" t="s">
        <v>791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451</v>
      </c>
      <c r="B33" s="24" t="s">
        <v>791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451</v>
      </c>
      <c r="B34" s="24" t="s">
        <v>791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451</v>
      </c>
      <c r="B35" s="24" t="s">
        <v>791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451</v>
      </c>
      <c r="B36" s="24" t="s">
        <v>791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451</v>
      </c>
      <c r="B37" s="24" t="s">
        <v>791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451</v>
      </c>
      <c r="B38" s="24" t="s">
        <v>791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451</v>
      </c>
      <c r="B39" s="24" t="s">
        <v>791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451</v>
      </c>
      <c r="B40" s="24" t="s">
        <v>791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451</v>
      </c>
      <c r="B41" s="24" t="s">
        <v>791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451</v>
      </c>
      <c r="B42" s="24" t="s">
        <v>791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451</v>
      </c>
      <c r="B43" s="24" t="s">
        <v>791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451</v>
      </c>
      <c r="B44" s="24" t="s">
        <v>791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451</v>
      </c>
      <c r="B45" s="24" t="s">
        <v>791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451</v>
      </c>
      <c r="B46" s="24" t="s">
        <v>791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451</v>
      </c>
      <c r="B47" s="24" t="s">
        <v>791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451</v>
      </c>
      <c r="B48" s="24" t="s">
        <v>791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451</v>
      </c>
      <c r="B49" s="24" t="s">
        <v>791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451</v>
      </c>
      <c r="B50" s="24" t="s">
        <v>791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451</v>
      </c>
      <c r="B51" s="24" t="s">
        <v>791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451</v>
      </c>
      <c r="B52" s="24" t="s">
        <v>791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451</v>
      </c>
      <c r="B53" s="24" t="s">
        <v>791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451</v>
      </c>
      <c r="B54" s="24" t="s">
        <v>791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451</v>
      </c>
      <c r="B55" s="24" t="s">
        <v>791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451</v>
      </c>
      <c r="B56" s="24" t="s">
        <v>791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451</v>
      </c>
      <c r="B57" s="24" t="s">
        <v>791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451</v>
      </c>
      <c r="B58" s="24" t="s">
        <v>791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451</v>
      </c>
      <c r="B59" s="24" t="s">
        <v>791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451</v>
      </c>
      <c r="B60" s="24" t="s">
        <v>791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451</v>
      </c>
      <c r="B61" s="24" t="s">
        <v>791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451</v>
      </c>
      <c r="B62" s="24" t="s">
        <v>791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451</v>
      </c>
      <c r="B63" s="24" t="s">
        <v>791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451</v>
      </c>
      <c r="B64" s="24" t="s">
        <v>791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451</v>
      </c>
      <c r="B65" s="24" t="s">
        <v>791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451</v>
      </c>
      <c r="B66" s="24" t="s">
        <v>791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451</v>
      </c>
      <c r="B67" s="24" t="s">
        <v>791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451</v>
      </c>
      <c r="B68" s="24" t="s">
        <v>791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451</v>
      </c>
      <c r="B69" s="24" t="s">
        <v>791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451</v>
      </c>
      <c r="B70" s="24" t="s">
        <v>791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451</v>
      </c>
      <c r="B71" s="24" t="s">
        <v>791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451</v>
      </c>
      <c r="B72" s="24" t="s">
        <v>791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451</v>
      </c>
      <c r="B73" s="24" t="s">
        <v>791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451</v>
      </c>
      <c r="B74" s="24" t="s">
        <v>791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451</v>
      </c>
      <c r="B75" s="24" t="s">
        <v>791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451</v>
      </c>
      <c r="B76" s="24" t="s">
        <v>791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451</v>
      </c>
      <c r="B77" s="24" t="s">
        <v>791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451</v>
      </c>
      <c r="B78" s="24" t="s">
        <v>791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451</v>
      </c>
      <c r="B79" s="24" t="s">
        <v>791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451</v>
      </c>
      <c r="B80" s="24" t="s">
        <v>791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451</v>
      </c>
      <c r="B81" s="24" t="s">
        <v>791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451</v>
      </c>
      <c r="B82" s="24" t="s">
        <v>791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451</v>
      </c>
      <c r="B83" s="24" t="s">
        <v>791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451</v>
      </c>
      <c r="B84" s="24" t="s">
        <v>791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451</v>
      </c>
      <c r="B85" s="24" t="s">
        <v>791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451</v>
      </c>
      <c r="B86" s="24" t="s">
        <v>791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451</v>
      </c>
      <c r="B87" s="24" t="s">
        <v>791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451</v>
      </c>
      <c r="B88" s="24" t="s">
        <v>791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451</v>
      </c>
      <c r="B89" s="24" t="s">
        <v>791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451</v>
      </c>
      <c r="B90" s="24" t="s">
        <v>791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451</v>
      </c>
      <c r="B91" s="24" t="s">
        <v>791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451</v>
      </c>
      <c r="B92" s="24" t="s">
        <v>791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451</v>
      </c>
      <c r="B93" s="24" t="s">
        <v>791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451</v>
      </c>
      <c r="B94" s="24" t="s">
        <v>791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451</v>
      </c>
      <c r="B95" s="24" t="s">
        <v>791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451</v>
      </c>
      <c r="B96" s="24" t="s">
        <v>791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451</v>
      </c>
      <c r="B97" s="24" t="s">
        <v>791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451</v>
      </c>
      <c r="B98" s="24" t="s">
        <v>791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451</v>
      </c>
      <c r="B99" s="24" t="s">
        <v>791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451</v>
      </c>
      <c r="B100" s="24" t="s">
        <v>791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451</v>
      </c>
      <c r="B101" s="24" t="s">
        <v>791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451</v>
      </c>
      <c r="B102" s="24" t="s">
        <v>791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451</v>
      </c>
      <c r="B103" s="24" t="s">
        <v>791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451</v>
      </c>
      <c r="B104" s="24" t="s">
        <v>791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451</v>
      </c>
      <c r="B105" s="24" t="s">
        <v>791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451</v>
      </c>
      <c r="B106" s="24" t="s">
        <v>791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451</v>
      </c>
      <c r="B107" s="24" t="s">
        <v>791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451</v>
      </c>
      <c r="B108" s="24" t="s">
        <v>791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451</v>
      </c>
      <c r="B109" s="24" t="s">
        <v>791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451</v>
      </c>
      <c r="B110" s="24" t="s">
        <v>791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451</v>
      </c>
      <c r="B111" s="24" t="s">
        <v>791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451</v>
      </c>
      <c r="B112" s="24" t="s">
        <v>791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451</v>
      </c>
      <c r="B113" s="24" t="s">
        <v>791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451</v>
      </c>
      <c r="B114" s="24" t="s">
        <v>791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451</v>
      </c>
      <c r="B115" s="24" t="s">
        <v>791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451</v>
      </c>
      <c r="B116" s="24" t="s">
        <v>791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451</v>
      </c>
      <c r="B117" s="24" t="s">
        <v>791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451</v>
      </c>
      <c r="B118" s="24" t="s">
        <v>791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451</v>
      </c>
      <c r="B119" s="24" t="s">
        <v>791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451</v>
      </c>
      <c r="B120" s="24" t="s">
        <v>791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451</v>
      </c>
      <c r="B121" s="24" t="s">
        <v>791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451</v>
      </c>
      <c r="B122" s="24" t="s">
        <v>791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451</v>
      </c>
      <c r="B123" s="24" t="s">
        <v>791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451</v>
      </c>
      <c r="B124" s="24" t="s">
        <v>791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451</v>
      </c>
      <c r="B125" s="24" t="s">
        <v>791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451</v>
      </c>
      <c r="B126" s="24" t="s">
        <v>791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451</v>
      </c>
      <c r="B127" s="24" t="s">
        <v>791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451</v>
      </c>
      <c r="B128" s="24" t="s">
        <v>791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451</v>
      </c>
      <c r="B129" s="24" t="s">
        <v>791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451</v>
      </c>
      <c r="B130" s="24" t="s">
        <v>791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451</v>
      </c>
      <c r="B131" s="24" t="s">
        <v>791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451</v>
      </c>
      <c r="B132" s="24" t="s">
        <v>791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451</v>
      </c>
      <c r="B133" s="24" t="s">
        <v>791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451</v>
      </c>
      <c r="B134" s="24" t="s">
        <v>791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451</v>
      </c>
      <c r="B135" s="24" t="s">
        <v>791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451</v>
      </c>
      <c r="B136" s="24" t="s">
        <v>791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451</v>
      </c>
      <c r="B137" s="24" t="s">
        <v>791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451</v>
      </c>
      <c r="B138" s="24" t="s">
        <v>791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451</v>
      </c>
      <c r="B139" s="24" t="s">
        <v>791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451</v>
      </c>
      <c r="B140" s="24" t="s">
        <v>791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451</v>
      </c>
      <c r="B141" s="24" t="s">
        <v>791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451</v>
      </c>
      <c r="B142" s="24" t="s">
        <v>791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451</v>
      </c>
      <c r="B143" s="24" t="s">
        <v>791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49" bottom="0.28000000000000003" header="0.31496062992125984" footer="0.31496062992125984"/>
  <pageSetup paperSize="295" scale="6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450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418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419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425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452</v>
      </c>
      <c r="B10" s="24" t="s">
        <v>792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452</v>
      </c>
      <c r="B11" s="24" t="s">
        <v>792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452</v>
      </c>
      <c r="B12" s="24" t="s">
        <v>792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452</v>
      </c>
      <c r="B13" s="24" t="s">
        <v>792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452</v>
      </c>
      <c r="B14" s="24" t="s">
        <v>792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452</v>
      </c>
      <c r="B15" s="24" t="s">
        <v>792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452</v>
      </c>
      <c r="B16" s="24" t="s">
        <v>792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452</v>
      </c>
      <c r="B17" s="24" t="s">
        <v>792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452</v>
      </c>
      <c r="B18" s="24" t="s">
        <v>792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452</v>
      </c>
      <c r="B19" s="24" t="s">
        <v>792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452</v>
      </c>
      <c r="B20" s="24" t="s">
        <v>792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452</v>
      </c>
      <c r="B21" s="24" t="s">
        <v>792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452</v>
      </c>
      <c r="B22" s="24" t="s">
        <v>792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452</v>
      </c>
      <c r="B23" s="24" t="s">
        <v>792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452</v>
      </c>
      <c r="B24" s="24" t="s">
        <v>792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452</v>
      </c>
      <c r="B25" s="24" t="s">
        <v>792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452</v>
      </c>
      <c r="B26" s="24" t="s">
        <v>792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452</v>
      </c>
      <c r="B27" s="24" t="s">
        <v>792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452</v>
      </c>
      <c r="B28" s="24" t="s">
        <v>792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452</v>
      </c>
      <c r="B29" s="24" t="s">
        <v>792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452</v>
      </c>
      <c r="B30" s="24" t="s">
        <v>792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452</v>
      </c>
      <c r="B31" s="24" t="s">
        <v>792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452</v>
      </c>
      <c r="B32" s="24" t="s">
        <v>792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452</v>
      </c>
      <c r="B33" s="24" t="s">
        <v>792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452</v>
      </c>
      <c r="B34" s="24" t="s">
        <v>792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452</v>
      </c>
      <c r="B35" s="24" t="s">
        <v>792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452</v>
      </c>
      <c r="B36" s="24" t="s">
        <v>792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452</v>
      </c>
      <c r="B37" s="24" t="s">
        <v>792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452</v>
      </c>
      <c r="B38" s="24" t="s">
        <v>792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452</v>
      </c>
      <c r="B39" s="24" t="s">
        <v>792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452</v>
      </c>
      <c r="B40" s="24" t="s">
        <v>792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452</v>
      </c>
      <c r="B41" s="24" t="s">
        <v>792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452</v>
      </c>
      <c r="B42" s="24" t="s">
        <v>792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452</v>
      </c>
      <c r="B43" s="24" t="s">
        <v>792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452</v>
      </c>
      <c r="B44" s="24" t="s">
        <v>792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452</v>
      </c>
      <c r="B45" s="24" t="s">
        <v>792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452</v>
      </c>
      <c r="B46" s="24" t="s">
        <v>792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452</v>
      </c>
      <c r="B47" s="24" t="s">
        <v>792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452</v>
      </c>
      <c r="B48" s="24" t="s">
        <v>792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452</v>
      </c>
      <c r="B49" s="24" t="s">
        <v>792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452</v>
      </c>
      <c r="B50" s="24" t="s">
        <v>792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452</v>
      </c>
      <c r="B51" s="24" t="s">
        <v>792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452</v>
      </c>
      <c r="B52" s="24" t="s">
        <v>792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452</v>
      </c>
      <c r="B53" s="24" t="s">
        <v>792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452</v>
      </c>
      <c r="B54" s="24" t="s">
        <v>792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452</v>
      </c>
      <c r="B55" s="24" t="s">
        <v>792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452</v>
      </c>
      <c r="B56" s="24" t="s">
        <v>792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452</v>
      </c>
      <c r="B57" s="24" t="s">
        <v>792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452</v>
      </c>
      <c r="B58" s="24" t="s">
        <v>792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452</v>
      </c>
      <c r="B59" s="24" t="s">
        <v>792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452</v>
      </c>
      <c r="B60" s="24" t="s">
        <v>792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452</v>
      </c>
      <c r="B61" s="24" t="s">
        <v>792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452</v>
      </c>
      <c r="B62" s="24" t="s">
        <v>792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452</v>
      </c>
      <c r="B63" s="24" t="s">
        <v>792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452</v>
      </c>
      <c r="B64" s="24" t="s">
        <v>792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452</v>
      </c>
      <c r="B65" s="24" t="s">
        <v>792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452</v>
      </c>
      <c r="B66" s="24" t="s">
        <v>792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452</v>
      </c>
      <c r="B67" s="24" t="s">
        <v>792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452</v>
      </c>
      <c r="B68" s="24" t="s">
        <v>792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452</v>
      </c>
      <c r="B69" s="24" t="s">
        <v>792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452</v>
      </c>
      <c r="B70" s="24" t="s">
        <v>792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452</v>
      </c>
      <c r="B71" s="24" t="s">
        <v>792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452</v>
      </c>
      <c r="B72" s="24" t="s">
        <v>792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452</v>
      </c>
      <c r="B73" s="24" t="s">
        <v>792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452</v>
      </c>
      <c r="B74" s="24" t="s">
        <v>792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452</v>
      </c>
      <c r="B75" s="24" t="s">
        <v>792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452</v>
      </c>
      <c r="B76" s="24" t="s">
        <v>792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452</v>
      </c>
      <c r="B77" s="24" t="s">
        <v>792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452</v>
      </c>
      <c r="B78" s="24" t="s">
        <v>792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452</v>
      </c>
      <c r="B79" s="24" t="s">
        <v>792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452</v>
      </c>
      <c r="B80" s="24" t="s">
        <v>792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452</v>
      </c>
      <c r="B81" s="24" t="s">
        <v>792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452</v>
      </c>
      <c r="B82" s="24" t="s">
        <v>792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452</v>
      </c>
      <c r="B83" s="24" t="s">
        <v>792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452</v>
      </c>
      <c r="B84" s="24" t="s">
        <v>792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452</v>
      </c>
      <c r="B85" s="24" t="s">
        <v>792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452</v>
      </c>
      <c r="B86" s="24" t="s">
        <v>792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452</v>
      </c>
      <c r="B87" s="24" t="s">
        <v>792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452</v>
      </c>
      <c r="B88" s="24" t="s">
        <v>792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452</v>
      </c>
      <c r="B89" s="24" t="s">
        <v>792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452</v>
      </c>
      <c r="B90" s="24" t="s">
        <v>792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452</v>
      </c>
      <c r="B91" s="24" t="s">
        <v>792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452</v>
      </c>
      <c r="B92" s="24" t="s">
        <v>792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452</v>
      </c>
      <c r="B93" s="24" t="s">
        <v>792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452</v>
      </c>
      <c r="B94" s="24" t="s">
        <v>792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452</v>
      </c>
      <c r="B95" s="24" t="s">
        <v>792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452</v>
      </c>
      <c r="B96" s="24" t="s">
        <v>792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452</v>
      </c>
      <c r="B97" s="24" t="s">
        <v>792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452</v>
      </c>
      <c r="B98" s="24" t="s">
        <v>792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452</v>
      </c>
      <c r="B99" s="24" t="s">
        <v>792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452</v>
      </c>
      <c r="B100" s="24" t="s">
        <v>792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452</v>
      </c>
      <c r="B101" s="24" t="s">
        <v>792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452</v>
      </c>
      <c r="B102" s="24" t="s">
        <v>792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452</v>
      </c>
      <c r="B103" s="24" t="s">
        <v>792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452</v>
      </c>
      <c r="B104" s="24" t="s">
        <v>792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452</v>
      </c>
      <c r="B105" s="24" t="s">
        <v>792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452</v>
      </c>
      <c r="B106" s="24" t="s">
        <v>792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452</v>
      </c>
      <c r="B107" s="24" t="s">
        <v>792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452</v>
      </c>
      <c r="B108" s="24" t="s">
        <v>792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452</v>
      </c>
      <c r="B109" s="24" t="s">
        <v>792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452</v>
      </c>
      <c r="B110" s="24" t="s">
        <v>792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452</v>
      </c>
      <c r="B111" s="24" t="s">
        <v>792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452</v>
      </c>
      <c r="B112" s="24" t="s">
        <v>792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452</v>
      </c>
      <c r="B113" s="24" t="s">
        <v>792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452</v>
      </c>
      <c r="B114" s="24" t="s">
        <v>792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452</v>
      </c>
      <c r="B115" s="24" t="s">
        <v>792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452</v>
      </c>
      <c r="B116" s="24" t="s">
        <v>792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452</v>
      </c>
      <c r="B117" s="24" t="s">
        <v>792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452</v>
      </c>
      <c r="B118" s="24" t="s">
        <v>792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452</v>
      </c>
      <c r="B119" s="24" t="s">
        <v>792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452</v>
      </c>
      <c r="B120" s="24" t="s">
        <v>792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452</v>
      </c>
      <c r="B121" s="24" t="s">
        <v>792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452</v>
      </c>
      <c r="B122" s="24" t="s">
        <v>792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452</v>
      </c>
      <c r="B123" s="24" t="s">
        <v>792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452</v>
      </c>
      <c r="B124" s="24" t="s">
        <v>792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452</v>
      </c>
      <c r="B125" s="24" t="s">
        <v>792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452</v>
      </c>
      <c r="B126" s="24" t="s">
        <v>792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452</v>
      </c>
      <c r="B127" s="24" t="s">
        <v>792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452</v>
      </c>
      <c r="B128" s="24" t="s">
        <v>792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452</v>
      </c>
      <c r="B129" s="24" t="s">
        <v>792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452</v>
      </c>
      <c r="B130" s="24" t="s">
        <v>792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452</v>
      </c>
      <c r="B131" s="24" t="s">
        <v>792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452</v>
      </c>
      <c r="B132" s="24" t="s">
        <v>792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452</v>
      </c>
      <c r="B133" s="24" t="s">
        <v>792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452</v>
      </c>
      <c r="B134" s="24" t="s">
        <v>792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452</v>
      </c>
      <c r="B135" s="24" t="s">
        <v>792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452</v>
      </c>
      <c r="B136" s="24" t="s">
        <v>792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452</v>
      </c>
      <c r="B137" s="24" t="s">
        <v>792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452</v>
      </c>
      <c r="B138" s="24" t="s">
        <v>792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452</v>
      </c>
      <c r="B139" s="24" t="s">
        <v>792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452</v>
      </c>
      <c r="B140" s="24" t="s">
        <v>792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452</v>
      </c>
      <c r="B141" s="24" t="s">
        <v>792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452</v>
      </c>
      <c r="B142" s="24" t="s">
        <v>792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452</v>
      </c>
      <c r="B143" s="24" t="s">
        <v>792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53" bottom="0.34" header="0.31496062992125984" footer="0.31496062992125984"/>
  <pageSetup paperSize="295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215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172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173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15" x14ac:dyDescent="0.2">
      <c r="A7" s="37" t="s">
        <v>152</v>
      </c>
      <c r="B7" s="38"/>
      <c r="C7" s="39" t="s">
        <v>180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218</v>
      </c>
      <c r="B10" s="12" t="s">
        <v>751</v>
      </c>
      <c r="C10" s="17">
        <v>1000</v>
      </c>
      <c r="D10" s="15" t="s">
        <v>19</v>
      </c>
      <c r="E10" s="20">
        <v>94321.540128000022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218</v>
      </c>
      <c r="B11" s="12" t="s">
        <v>751</v>
      </c>
      <c r="C11" s="17">
        <v>11301</v>
      </c>
      <c r="D11" s="14" t="s">
        <v>26</v>
      </c>
      <c r="E11" s="11">
        <v>65476.488600000019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218</v>
      </c>
      <c r="B12" s="12" t="s">
        <v>751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218</v>
      </c>
      <c r="B13" s="12" t="s">
        <v>751</v>
      </c>
      <c r="C13" s="17">
        <v>13101</v>
      </c>
      <c r="D13" s="14" t="s">
        <v>28</v>
      </c>
      <c r="E13" s="11">
        <v>1369.7416800000001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218</v>
      </c>
      <c r="B14" s="12" t="s">
        <v>751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218</v>
      </c>
      <c r="B15" s="12" t="s">
        <v>751</v>
      </c>
      <c r="C15" s="17">
        <v>13201</v>
      </c>
      <c r="D15" s="14" t="s">
        <v>30</v>
      </c>
      <c r="E15" s="11">
        <v>3097.562688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218</v>
      </c>
      <c r="B16" s="12" t="s">
        <v>751</v>
      </c>
      <c r="C16" s="17">
        <v>13202</v>
      </c>
      <c r="D16" s="14" t="s">
        <v>31</v>
      </c>
      <c r="E16" s="11">
        <v>12377.747160000004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218</v>
      </c>
      <c r="B17" s="12" t="s">
        <v>751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218</v>
      </c>
      <c r="B18" s="12" t="s">
        <v>751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218</v>
      </c>
      <c r="B19" s="12" t="s">
        <v>751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218</v>
      </c>
      <c r="B20" s="12" t="s">
        <v>751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218</v>
      </c>
      <c r="B21" s="12" t="s">
        <v>751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218</v>
      </c>
      <c r="B22" s="12" t="s">
        <v>751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218</v>
      </c>
      <c r="B23" s="12" t="s">
        <v>751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218</v>
      </c>
      <c r="B24" s="12" t="s">
        <v>751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218</v>
      </c>
      <c r="B25" s="12" t="s">
        <v>751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218</v>
      </c>
      <c r="B26" s="12" t="s">
        <v>751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218</v>
      </c>
      <c r="B27" s="12" t="s">
        <v>751</v>
      </c>
      <c r="C27" s="17">
        <v>2000</v>
      </c>
      <c r="D27" s="15" t="s">
        <v>21</v>
      </c>
      <c r="E27" s="20">
        <v>2058.4155942707762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218</v>
      </c>
      <c r="B28" s="12" t="s">
        <v>751</v>
      </c>
      <c r="C28" s="17">
        <v>21101</v>
      </c>
      <c r="D28" s="22" t="s">
        <v>42</v>
      </c>
      <c r="E28" s="11">
        <v>284.042315652794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218</v>
      </c>
      <c r="B29" s="12" t="s">
        <v>751</v>
      </c>
      <c r="C29" s="17">
        <v>21201</v>
      </c>
      <c r="D29" s="22" t="s">
        <v>43</v>
      </c>
      <c r="E29" s="11">
        <v>75.730450101772917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218</v>
      </c>
      <c r="B30" s="12" t="s">
        <v>751</v>
      </c>
      <c r="C30" s="17">
        <v>21401</v>
      </c>
      <c r="D30" s="22" t="s">
        <v>44</v>
      </c>
      <c r="E30" s="11">
        <v>142.96277512299199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218</v>
      </c>
      <c r="B31" s="12" t="s">
        <v>751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218</v>
      </c>
      <c r="B32" s="12" t="s">
        <v>751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218</v>
      </c>
      <c r="B33" s="12" t="s">
        <v>751</v>
      </c>
      <c r="C33" s="17">
        <v>22102</v>
      </c>
      <c r="D33" s="22" t="s">
        <v>47</v>
      </c>
      <c r="E33" s="11">
        <v>29.287891293351905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218</v>
      </c>
      <c r="B34" s="12" t="s">
        <v>751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218</v>
      </c>
      <c r="B35" s="12" t="s">
        <v>751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218</v>
      </c>
      <c r="B36" s="12" t="s">
        <v>751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218</v>
      </c>
      <c r="B37" s="12" t="s">
        <v>751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218</v>
      </c>
      <c r="B38" s="12" t="s">
        <v>751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218</v>
      </c>
      <c r="B39" s="12" t="s">
        <v>751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218</v>
      </c>
      <c r="B40" s="12" t="s">
        <v>751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218</v>
      </c>
      <c r="B41" s="12" t="s">
        <v>751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218</v>
      </c>
      <c r="B42" s="12" t="s">
        <v>751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218</v>
      </c>
      <c r="B43" s="12" t="s">
        <v>751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218</v>
      </c>
      <c r="B44" s="12" t="s">
        <v>751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218</v>
      </c>
      <c r="B45" s="12" t="s">
        <v>751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218</v>
      </c>
      <c r="B46" s="12" t="s">
        <v>751</v>
      </c>
      <c r="C46" s="17">
        <v>25301</v>
      </c>
      <c r="D46" s="22" t="s">
        <v>59</v>
      </c>
      <c r="E46" s="11">
        <v>490.88360449850512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218</v>
      </c>
      <c r="B47" s="12" t="s">
        <v>751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218</v>
      </c>
      <c r="B48" s="12" t="s">
        <v>751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218</v>
      </c>
      <c r="B49" s="12" t="s">
        <v>751</v>
      </c>
      <c r="C49" s="17">
        <v>26103</v>
      </c>
      <c r="D49" s="22" t="s">
        <v>62</v>
      </c>
      <c r="E49" s="11">
        <v>1035.5085576013603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218</v>
      </c>
      <c r="B50" s="12" t="s">
        <v>751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218</v>
      </c>
      <c r="B51" s="12" t="s">
        <v>751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218</v>
      </c>
      <c r="B52" s="12" t="s">
        <v>751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218</v>
      </c>
      <c r="B53" s="12" t="s">
        <v>751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218</v>
      </c>
      <c r="B54" s="12" t="s">
        <v>751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218</v>
      </c>
      <c r="B55" s="12" t="s">
        <v>751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218</v>
      </c>
      <c r="B56" s="12" t="s">
        <v>751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218</v>
      </c>
      <c r="B57" s="12" t="s">
        <v>751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218</v>
      </c>
      <c r="B58" s="12" t="s">
        <v>751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218</v>
      </c>
      <c r="B59" s="12" t="s">
        <v>751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218</v>
      </c>
      <c r="B60" s="12" t="s">
        <v>751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218</v>
      </c>
      <c r="B61" s="12" t="s">
        <v>751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218</v>
      </c>
      <c r="B62" s="12" t="s">
        <v>751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218</v>
      </c>
      <c r="B63" s="12" t="s">
        <v>751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218</v>
      </c>
      <c r="B64" s="12" t="s">
        <v>751</v>
      </c>
      <c r="C64" s="17">
        <v>3000</v>
      </c>
      <c r="D64" s="15" t="s">
        <v>22</v>
      </c>
      <c r="E64" s="20">
        <v>4395.19208475707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218</v>
      </c>
      <c r="B65" s="12" t="s">
        <v>751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218</v>
      </c>
      <c r="B66" s="12" t="s">
        <v>751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218</v>
      </c>
      <c r="B67" s="12" t="s">
        <v>751</v>
      </c>
      <c r="C67" s="17">
        <v>31401</v>
      </c>
      <c r="D67" s="22" t="s">
        <v>79</v>
      </c>
      <c r="E67" s="11">
        <v>2047.8869628589471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218</v>
      </c>
      <c r="B68" s="12" t="s">
        <v>751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218</v>
      </c>
      <c r="B69" s="12" t="s">
        <v>751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218</v>
      </c>
      <c r="B70" s="12" t="s">
        <v>751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218</v>
      </c>
      <c r="B71" s="12" t="s">
        <v>751</v>
      </c>
      <c r="C71" s="17">
        <v>31801</v>
      </c>
      <c r="D71" s="22" t="s">
        <v>83</v>
      </c>
      <c r="E71" s="11">
        <v>18.02908117381299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218</v>
      </c>
      <c r="B72" s="12" t="s">
        <v>751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218</v>
      </c>
      <c r="B73" s="12" t="s">
        <v>751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218</v>
      </c>
      <c r="B74" s="12" t="s">
        <v>751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218</v>
      </c>
      <c r="B75" s="12" t="s">
        <v>751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218</v>
      </c>
      <c r="B76" s="12" t="s">
        <v>751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218</v>
      </c>
      <c r="B77" s="12" t="s">
        <v>751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218</v>
      </c>
      <c r="B78" s="12" t="s">
        <v>751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218</v>
      </c>
      <c r="B79" s="12" t="s">
        <v>751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218</v>
      </c>
      <c r="B80" s="12" t="s">
        <v>751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218</v>
      </c>
      <c r="B81" s="12" t="s">
        <v>751</v>
      </c>
      <c r="C81" s="17">
        <v>33603</v>
      </c>
      <c r="D81" s="22" t="s">
        <v>93</v>
      </c>
      <c r="E81" s="11">
        <v>51.783699544853512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218</v>
      </c>
      <c r="B82" s="12" t="s">
        <v>751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218</v>
      </c>
      <c r="B83" s="12" t="s">
        <v>751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218</v>
      </c>
      <c r="B84" s="12" t="s">
        <v>751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hidden="1" x14ac:dyDescent="0.25">
      <c r="A85" s="9" t="s">
        <v>218</v>
      </c>
      <c r="B85" s="12" t="s">
        <v>751</v>
      </c>
      <c r="C85" s="17">
        <v>34701</v>
      </c>
      <c r="D85" s="22" t="s">
        <v>96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218</v>
      </c>
      <c r="B86" s="12" t="s">
        <v>751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hidden="1" x14ac:dyDescent="0.25">
      <c r="A87" s="9" t="s">
        <v>218</v>
      </c>
      <c r="B87" s="12" t="s">
        <v>751</v>
      </c>
      <c r="C87" s="17">
        <v>35102</v>
      </c>
      <c r="D87" s="22" t="s">
        <v>98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218</v>
      </c>
      <c r="B88" s="12" t="s">
        <v>751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hidden="1" x14ac:dyDescent="0.25">
      <c r="A89" s="9" t="s">
        <v>218</v>
      </c>
      <c r="B89" s="12" t="s">
        <v>751</v>
      </c>
      <c r="C89" s="17">
        <v>35201</v>
      </c>
      <c r="D89" s="22" t="s">
        <v>100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218</v>
      </c>
      <c r="B90" s="12" t="s">
        <v>751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hidden="1" x14ac:dyDescent="0.25">
      <c r="A91" s="9" t="s">
        <v>218</v>
      </c>
      <c r="B91" s="12" t="s">
        <v>751</v>
      </c>
      <c r="C91" s="17">
        <v>35501</v>
      </c>
      <c r="D91" s="22" t="s">
        <v>102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218</v>
      </c>
      <c r="B92" s="12" t="s">
        <v>751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hidden="1" x14ac:dyDescent="0.25">
      <c r="A93" s="9" t="s">
        <v>218</v>
      </c>
      <c r="B93" s="12" t="s">
        <v>751</v>
      </c>
      <c r="C93" s="17">
        <v>35801</v>
      </c>
      <c r="D93" s="22" t="s">
        <v>104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218</v>
      </c>
      <c r="B94" s="12" t="s">
        <v>751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218</v>
      </c>
      <c r="B95" s="12" t="s">
        <v>751</v>
      </c>
      <c r="C95" s="17">
        <v>37501</v>
      </c>
      <c r="D95" s="22" t="s">
        <v>106</v>
      </c>
      <c r="E95" s="11">
        <v>1401.6627911648582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218</v>
      </c>
      <c r="B96" s="12" t="s">
        <v>751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218</v>
      </c>
      <c r="B97" s="12" t="s">
        <v>751</v>
      </c>
      <c r="C97" s="17">
        <v>38101</v>
      </c>
      <c r="D97" s="22" t="s">
        <v>108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218</v>
      </c>
      <c r="B98" s="12" t="s">
        <v>751</v>
      </c>
      <c r="C98" s="17">
        <v>38201</v>
      </c>
      <c r="D98" s="22" t="s">
        <v>109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218</v>
      </c>
      <c r="B99" s="12" t="s">
        <v>751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218</v>
      </c>
      <c r="B100" s="12" t="s">
        <v>751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218</v>
      </c>
      <c r="B101" s="12" t="s">
        <v>751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218</v>
      </c>
      <c r="B102" s="12" t="s">
        <v>751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218</v>
      </c>
      <c r="B103" s="12" t="s">
        <v>751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218</v>
      </c>
      <c r="B104" s="12" t="s">
        <v>751</v>
      </c>
      <c r="C104" s="17">
        <v>39801</v>
      </c>
      <c r="D104" s="22" t="s">
        <v>114</v>
      </c>
      <c r="E104" s="11">
        <v>875.82955001459845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218</v>
      </c>
      <c r="B105" s="12" t="s">
        <v>751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hidden="1" x14ac:dyDescent="0.25">
      <c r="A106" s="9" t="s">
        <v>218</v>
      </c>
      <c r="B106" s="12" t="s">
        <v>751</v>
      </c>
      <c r="C106" s="17">
        <v>4000</v>
      </c>
      <c r="D106" s="15" t="s">
        <v>23</v>
      </c>
      <c r="E106" s="20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218</v>
      </c>
      <c r="B107" s="12" t="s">
        <v>751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218</v>
      </c>
      <c r="B108" s="12" t="s">
        <v>751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218</v>
      </c>
      <c r="B109" s="12" t="s">
        <v>751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218</v>
      </c>
      <c r="B110" s="12" t="s">
        <v>751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218</v>
      </c>
      <c r="B111" s="12" t="s">
        <v>751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218</v>
      </c>
      <c r="B112" s="12" t="s">
        <v>751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hidden="1" x14ac:dyDescent="0.25">
      <c r="A113" s="9" t="s">
        <v>218</v>
      </c>
      <c r="B113" s="12" t="s">
        <v>751</v>
      </c>
      <c r="C113" s="17">
        <v>44106</v>
      </c>
      <c r="D113" s="22" t="s">
        <v>122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218</v>
      </c>
      <c r="B114" s="12" t="s">
        <v>751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218</v>
      </c>
      <c r="B115" s="12" t="s">
        <v>751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218</v>
      </c>
      <c r="B116" s="12" t="s">
        <v>751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hidden="1" x14ac:dyDescent="0.25">
      <c r="A117" s="9" t="s">
        <v>218</v>
      </c>
      <c r="B117" s="12" t="s">
        <v>751</v>
      </c>
      <c r="C117" s="17">
        <v>5000</v>
      </c>
      <c r="D117" s="15" t="s">
        <v>740</v>
      </c>
      <c r="E117" s="20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hidden="1" x14ac:dyDescent="0.25">
      <c r="A118" s="9" t="s">
        <v>218</v>
      </c>
      <c r="B118" s="12" t="s">
        <v>751</v>
      </c>
      <c r="C118" s="17">
        <v>51101</v>
      </c>
      <c r="D118" s="14" t="s">
        <v>126</v>
      </c>
      <c r="E118" s="11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218</v>
      </c>
      <c r="B119" s="12" t="s">
        <v>751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218</v>
      </c>
      <c r="B120" s="12" t="s">
        <v>751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hidden="1" x14ac:dyDescent="0.25">
      <c r="A121" s="9" t="s">
        <v>218</v>
      </c>
      <c r="B121" s="12" t="s">
        <v>751</v>
      </c>
      <c r="C121" s="17">
        <v>51501</v>
      </c>
      <c r="D121" s="14" t="s">
        <v>129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218</v>
      </c>
      <c r="B122" s="12" t="s">
        <v>751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218</v>
      </c>
      <c r="B123" s="12" t="s">
        <v>751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218</v>
      </c>
      <c r="B124" s="12" t="s">
        <v>751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218</v>
      </c>
      <c r="B125" s="12" t="s">
        <v>751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218</v>
      </c>
      <c r="B126" s="12" t="s">
        <v>751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218</v>
      </c>
      <c r="B127" s="12" t="s">
        <v>751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hidden="1" x14ac:dyDescent="0.25">
      <c r="A128" s="9" t="s">
        <v>218</v>
      </c>
      <c r="B128" s="12" t="s">
        <v>751</v>
      </c>
      <c r="C128" s="17">
        <v>56501</v>
      </c>
      <c r="D128" s="14" t="s">
        <v>135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218</v>
      </c>
      <c r="B129" s="12" t="s">
        <v>751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218</v>
      </c>
      <c r="B130" s="12" t="s">
        <v>751</v>
      </c>
      <c r="C130" s="17">
        <v>56701</v>
      </c>
      <c r="D130" s="14" t="s">
        <v>137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218</v>
      </c>
      <c r="B131" s="12" t="s">
        <v>751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218</v>
      </c>
      <c r="B132" s="12" t="s">
        <v>751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218</v>
      </c>
      <c r="B133" s="12" t="s">
        <v>751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218</v>
      </c>
      <c r="B134" s="12" t="s">
        <v>751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218</v>
      </c>
      <c r="B135" s="12" t="s">
        <v>751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218</v>
      </c>
      <c r="B136" s="12" t="s">
        <v>751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218</v>
      </c>
      <c r="B137" s="12" t="s">
        <v>751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218</v>
      </c>
      <c r="B138" s="12" t="s">
        <v>751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218</v>
      </c>
      <c r="B139" s="12" t="s">
        <v>751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218</v>
      </c>
      <c r="B140" s="12" t="s">
        <v>751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218</v>
      </c>
      <c r="B141" s="12" t="s">
        <v>751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218</v>
      </c>
      <c r="B142" s="12" t="s">
        <v>751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218</v>
      </c>
      <c r="B143" s="12" t="s">
        <v>751</v>
      </c>
      <c r="C143" s="62" t="s">
        <v>742</v>
      </c>
      <c r="D143" s="62"/>
      <c r="E143" s="19">
        <v>100775.14780702787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9:WVY143">
    <filterColumn colId="4">
      <filters>
        <filter val="$1,035.51"/>
        <filter val="$1,369.74"/>
        <filter val="$1,401.66"/>
        <filter val="$100,775.15"/>
        <filter val="$12,000.00"/>
        <filter val="$12,377.75"/>
        <filter val="$142.96"/>
        <filter val="$18.03"/>
        <filter val="$2,047.89"/>
        <filter val="$2,058.42"/>
        <filter val="$284.04"/>
        <filter val="$29.29"/>
        <filter val="$3,097.56"/>
        <filter val="$4,395.19"/>
        <filter val="$490.88"/>
        <filter val="$51.78"/>
        <filter val="$65,476.49"/>
        <filter val="$75.73"/>
        <filter val="$875.83"/>
        <filter val="$94,321.54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39" header="0.31496062992125984" footer="0.31496062992125984"/>
  <pageSetup paperSize="295"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453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428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429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430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454</v>
      </c>
      <c r="B10" s="24" t="s">
        <v>793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454</v>
      </c>
      <c r="B11" s="24" t="s">
        <v>793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454</v>
      </c>
      <c r="B12" s="24" t="s">
        <v>793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454</v>
      </c>
      <c r="B13" s="24" t="s">
        <v>793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454</v>
      </c>
      <c r="B14" s="24" t="s">
        <v>793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454</v>
      </c>
      <c r="B15" s="24" t="s">
        <v>793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454</v>
      </c>
      <c r="B16" s="24" t="s">
        <v>793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454</v>
      </c>
      <c r="B17" s="24" t="s">
        <v>793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454</v>
      </c>
      <c r="B18" s="24" t="s">
        <v>793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454</v>
      </c>
      <c r="B19" s="24" t="s">
        <v>793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454</v>
      </c>
      <c r="B20" s="24" t="s">
        <v>793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454</v>
      </c>
      <c r="B21" s="24" t="s">
        <v>793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454</v>
      </c>
      <c r="B22" s="24" t="s">
        <v>793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454</v>
      </c>
      <c r="B23" s="24" t="s">
        <v>793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454</v>
      </c>
      <c r="B24" s="24" t="s">
        <v>793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454</v>
      </c>
      <c r="B25" s="24" t="s">
        <v>793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454</v>
      </c>
      <c r="B26" s="24" t="s">
        <v>793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454</v>
      </c>
      <c r="B27" s="24" t="s">
        <v>793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454</v>
      </c>
      <c r="B28" s="24" t="s">
        <v>793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454</v>
      </c>
      <c r="B29" s="24" t="s">
        <v>793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454</v>
      </c>
      <c r="B30" s="24" t="s">
        <v>793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454</v>
      </c>
      <c r="B31" s="24" t="s">
        <v>793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454</v>
      </c>
      <c r="B32" s="24" t="s">
        <v>793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454</v>
      </c>
      <c r="B33" s="24" t="s">
        <v>793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454</v>
      </c>
      <c r="B34" s="24" t="s">
        <v>793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454</v>
      </c>
      <c r="B35" s="24" t="s">
        <v>793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454</v>
      </c>
      <c r="B36" s="24" t="s">
        <v>793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454</v>
      </c>
      <c r="B37" s="24" t="s">
        <v>793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454</v>
      </c>
      <c r="B38" s="24" t="s">
        <v>793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454</v>
      </c>
      <c r="B39" s="24" t="s">
        <v>793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454</v>
      </c>
      <c r="B40" s="24" t="s">
        <v>793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454</v>
      </c>
      <c r="B41" s="24" t="s">
        <v>793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454</v>
      </c>
      <c r="B42" s="24" t="s">
        <v>793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454</v>
      </c>
      <c r="B43" s="24" t="s">
        <v>793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454</v>
      </c>
      <c r="B44" s="24" t="s">
        <v>793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454</v>
      </c>
      <c r="B45" s="24" t="s">
        <v>793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454</v>
      </c>
      <c r="B46" s="24" t="s">
        <v>793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454</v>
      </c>
      <c r="B47" s="24" t="s">
        <v>793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454</v>
      </c>
      <c r="B48" s="24" t="s">
        <v>793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454</v>
      </c>
      <c r="B49" s="24" t="s">
        <v>793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454</v>
      </c>
      <c r="B50" s="24" t="s">
        <v>793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454</v>
      </c>
      <c r="B51" s="24" t="s">
        <v>793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454</v>
      </c>
      <c r="B52" s="24" t="s">
        <v>793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454</v>
      </c>
      <c r="B53" s="24" t="s">
        <v>793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454</v>
      </c>
      <c r="B54" s="24" t="s">
        <v>793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454</v>
      </c>
      <c r="B55" s="24" t="s">
        <v>793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454</v>
      </c>
      <c r="B56" s="24" t="s">
        <v>793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454</v>
      </c>
      <c r="B57" s="24" t="s">
        <v>793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454</v>
      </c>
      <c r="B58" s="24" t="s">
        <v>793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454</v>
      </c>
      <c r="B59" s="24" t="s">
        <v>793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454</v>
      </c>
      <c r="B60" s="24" t="s">
        <v>793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454</v>
      </c>
      <c r="B61" s="24" t="s">
        <v>793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454</v>
      </c>
      <c r="B62" s="24" t="s">
        <v>793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454</v>
      </c>
      <c r="B63" s="24" t="s">
        <v>793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454</v>
      </c>
      <c r="B64" s="24" t="s">
        <v>793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454</v>
      </c>
      <c r="B65" s="24" t="s">
        <v>793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454</v>
      </c>
      <c r="B66" s="24" t="s">
        <v>793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454</v>
      </c>
      <c r="B67" s="24" t="s">
        <v>793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454</v>
      </c>
      <c r="B68" s="24" t="s">
        <v>793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454</v>
      </c>
      <c r="B69" s="24" t="s">
        <v>793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454</v>
      </c>
      <c r="B70" s="24" t="s">
        <v>793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454</v>
      </c>
      <c r="B71" s="24" t="s">
        <v>793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454</v>
      </c>
      <c r="B72" s="24" t="s">
        <v>793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454</v>
      </c>
      <c r="B73" s="24" t="s">
        <v>793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454</v>
      </c>
      <c r="B74" s="24" t="s">
        <v>793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454</v>
      </c>
      <c r="B75" s="24" t="s">
        <v>793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454</v>
      </c>
      <c r="B76" s="24" t="s">
        <v>793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454</v>
      </c>
      <c r="B77" s="24" t="s">
        <v>793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454</v>
      </c>
      <c r="B78" s="24" t="s">
        <v>793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454</v>
      </c>
      <c r="B79" s="24" t="s">
        <v>793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454</v>
      </c>
      <c r="B80" s="24" t="s">
        <v>793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454</v>
      </c>
      <c r="B81" s="24" t="s">
        <v>793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454</v>
      </c>
      <c r="B82" s="24" t="s">
        <v>793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454</v>
      </c>
      <c r="B83" s="24" t="s">
        <v>793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454</v>
      </c>
      <c r="B84" s="24" t="s">
        <v>793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454</v>
      </c>
      <c r="B85" s="24" t="s">
        <v>793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454</v>
      </c>
      <c r="B86" s="24" t="s">
        <v>793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454</v>
      </c>
      <c r="B87" s="24" t="s">
        <v>793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454</v>
      </c>
      <c r="B88" s="24" t="s">
        <v>793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454</v>
      </c>
      <c r="B89" s="24" t="s">
        <v>793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454</v>
      </c>
      <c r="B90" s="24" t="s">
        <v>793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454</v>
      </c>
      <c r="B91" s="24" t="s">
        <v>793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454</v>
      </c>
      <c r="B92" s="24" t="s">
        <v>793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454</v>
      </c>
      <c r="B93" s="24" t="s">
        <v>793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454</v>
      </c>
      <c r="B94" s="24" t="s">
        <v>793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454</v>
      </c>
      <c r="B95" s="24" t="s">
        <v>793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454</v>
      </c>
      <c r="B96" s="24" t="s">
        <v>793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454</v>
      </c>
      <c r="B97" s="24" t="s">
        <v>793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454</v>
      </c>
      <c r="B98" s="24" t="s">
        <v>793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454</v>
      </c>
      <c r="B99" s="24" t="s">
        <v>793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454</v>
      </c>
      <c r="B100" s="24" t="s">
        <v>793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454</v>
      </c>
      <c r="B101" s="24" t="s">
        <v>793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454</v>
      </c>
      <c r="B102" s="24" t="s">
        <v>793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454</v>
      </c>
      <c r="B103" s="24" t="s">
        <v>793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454</v>
      </c>
      <c r="B104" s="24" t="s">
        <v>793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454</v>
      </c>
      <c r="B105" s="24" t="s">
        <v>793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454</v>
      </c>
      <c r="B106" s="24" t="s">
        <v>793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454</v>
      </c>
      <c r="B107" s="24" t="s">
        <v>793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454</v>
      </c>
      <c r="B108" s="24" t="s">
        <v>793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454</v>
      </c>
      <c r="B109" s="24" t="s">
        <v>793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454</v>
      </c>
      <c r="B110" s="24" t="s">
        <v>793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454</v>
      </c>
      <c r="B111" s="24" t="s">
        <v>793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454</v>
      </c>
      <c r="B112" s="24" t="s">
        <v>793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454</v>
      </c>
      <c r="B113" s="24" t="s">
        <v>793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454</v>
      </c>
      <c r="B114" s="24" t="s">
        <v>793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454</v>
      </c>
      <c r="B115" s="24" t="s">
        <v>793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454</v>
      </c>
      <c r="B116" s="24" t="s">
        <v>793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454</v>
      </c>
      <c r="B117" s="24" t="s">
        <v>793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454</v>
      </c>
      <c r="B118" s="24" t="s">
        <v>793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454</v>
      </c>
      <c r="B119" s="24" t="s">
        <v>793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454</v>
      </c>
      <c r="B120" s="24" t="s">
        <v>793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454</v>
      </c>
      <c r="B121" s="24" t="s">
        <v>793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454</v>
      </c>
      <c r="B122" s="24" t="s">
        <v>793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454</v>
      </c>
      <c r="B123" s="24" t="s">
        <v>793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454</v>
      </c>
      <c r="B124" s="24" t="s">
        <v>793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454</v>
      </c>
      <c r="B125" s="24" t="s">
        <v>793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454</v>
      </c>
      <c r="B126" s="24" t="s">
        <v>793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454</v>
      </c>
      <c r="B127" s="24" t="s">
        <v>793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454</v>
      </c>
      <c r="B128" s="24" t="s">
        <v>793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454</v>
      </c>
      <c r="B129" s="24" t="s">
        <v>793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454</v>
      </c>
      <c r="B130" s="24" t="s">
        <v>793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454</v>
      </c>
      <c r="B131" s="24" t="s">
        <v>793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454</v>
      </c>
      <c r="B132" s="24" t="s">
        <v>793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454</v>
      </c>
      <c r="B133" s="24" t="s">
        <v>793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454</v>
      </c>
      <c r="B134" s="24" t="s">
        <v>793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454</v>
      </c>
      <c r="B135" s="24" t="s">
        <v>793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454</v>
      </c>
      <c r="B136" s="24" t="s">
        <v>793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454</v>
      </c>
      <c r="B137" s="24" t="s">
        <v>793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454</v>
      </c>
      <c r="B138" s="24" t="s">
        <v>793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454</v>
      </c>
      <c r="B139" s="24" t="s">
        <v>793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454</v>
      </c>
      <c r="B140" s="24" t="s">
        <v>793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454</v>
      </c>
      <c r="B141" s="24" t="s">
        <v>793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454</v>
      </c>
      <c r="B142" s="24" t="s">
        <v>793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454</v>
      </c>
      <c r="B143" s="24" t="s">
        <v>793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34" bottom="0.41" header="0.31496062992125984" footer="0.31496062992125984"/>
  <pageSetup paperSize="295" scale="6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453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428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429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434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455</v>
      </c>
      <c r="B10" s="24" t="s">
        <v>794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455</v>
      </c>
      <c r="B11" s="24" t="s">
        <v>794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455</v>
      </c>
      <c r="B12" s="24" t="s">
        <v>794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455</v>
      </c>
      <c r="B13" s="24" t="s">
        <v>794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455</v>
      </c>
      <c r="B14" s="24" t="s">
        <v>794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455</v>
      </c>
      <c r="B15" s="24" t="s">
        <v>794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455</v>
      </c>
      <c r="B16" s="24" t="s">
        <v>794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455</v>
      </c>
      <c r="B17" s="24" t="s">
        <v>794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455</v>
      </c>
      <c r="B18" s="24" t="s">
        <v>794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455</v>
      </c>
      <c r="B19" s="24" t="s">
        <v>794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455</v>
      </c>
      <c r="B20" s="24" t="s">
        <v>794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455</v>
      </c>
      <c r="B21" s="24" t="s">
        <v>794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455</v>
      </c>
      <c r="B22" s="24" t="s">
        <v>794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455</v>
      </c>
      <c r="B23" s="24" t="s">
        <v>794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455</v>
      </c>
      <c r="B24" s="24" t="s">
        <v>794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455</v>
      </c>
      <c r="B25" s="24" t="s">
        <v>794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455</v>
      </c>
      <c r="B26" s="24" t="s">
        <v>794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455</v>
      </c>
      <c r="B27" s="24" t="s">
        <v>794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455</v>
      </c>
      <c r="B28" s="24" t="s">
        <v>794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455</v>
      </c>
      <c r="B29" s="24" t="s">
        <v>794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455</v>
      </c>
      <c r="B30" s="24" t="s">
        <v>794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455</v>
      </c>
      <c r="B31" s="24" t="s">
        <v>794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455</v>
      </c>
      <c r="B32" s="24" t="s">
        <v>794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455</v>
      </c>
      <c r="B33" s="24" t="s">
        <v>794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455</v>
      </c>
      <c r="B34" s="24" t="s">
        <v>794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455</v>
      </c>
      <c r="B35" s="24" t="s">
        <v>794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455</v>
      </c>
      <c r="B36" s="24" t="s">
        <v>794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455</v>
      </c>
      <c r="B37" s="24" t="s">
        <v>794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455</v>
      </c>
      <c r="B38" s="24" t="s">
        <v>794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455</v>
      </c>
      <c r="B39" s="24" t="s">
        <v>794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455</v>
      </c>
      <c r="B40" s="24" t="s">
        <v>794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455</v>
      </c>
      <c r="B41" s="24" t="s">
        <v>794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455</v>
      </c>
      <c r="B42" s="24" t="s">
        <v>794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455</v>
      </c>
      <c r="B43" s="24" t="s">
        <v>794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455</v>
      </c>
      <c r="B44" s="24" t="s">
        <v>794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455</v>
      </c>
      <c r="B45" s="24" t="s">
        <v>794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455</v>
      </c>
      <c r="B46" s="24" t="s">
        <v>794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455</v>
      </c>
      <c r="B47" s="24" t="s">
        <v>794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455</v>
      </c>
      <c r="B48" s="24" t="s">
        <v>794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455</v>
      </c>
      <c r="B49" s="24" t="s">
        <v>794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455</v>
      </c>
      <c r="B50" s="24" t="s">
        <v>794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455</v>
      </c>
      <c r="B51" s="24" t="s">
        <v>794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455</v>
      </c>
      <c r="B52" s="24" t="s">
        <v>794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455</v>
      </c>
      <c r="B53" s="24" t="s">
        <v>794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455</v>
      </c>
      <c r="B54" s="24" t="s">
        <v>794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455</v>
      </c>
      <c r="B55" s="24" t="s">
        <v>794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455</v>
      </c>
      <c r="B56" s="24" t="s">
        <v>794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455</v>
      </c>
      <c r="B57" s="24" t="s">
        <v>794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455</v>
      </c>
      <c r="B58" s="24" t="s">
        <v>794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455</v>
      </c>
      <c r="B59" s="24" t="s">
        <v>794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455</v>
      </c>
      <c r="B60" s="24" t="s">
        <v>794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455</v>
      </c>
      <c r="B61" s="24" t="s">
        <v>794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455</v>
      </c>
      <c r="B62" s="24" t="s">
        <v>794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455</v>
      </c>
      <c r="B63" s="24" t="s">
        <v>794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455</v>
      </c>
      <c r="B64" s="24" t="s">
        <v>794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455</v>
      </c>
      <c r="B65" s="24" t="s">
        <v>794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455</v>
      </c>
      <c r="B66" s="24" t="s">
        <v>794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455</v>
      </c>
      <c r="B67" s="24" t="s">
        <v>794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455</v>
      </c>
      <c r="B68" s="24" t="s">
        <v>794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455</v>
      </c>
      <c r="B69" s="24" t="s">
        <v>794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455</v>
      </c>
      <c r="B70" s="24" t="s">
        <v>794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455</v>
      </c>
      <c r="B71" s="24" t="s">
        <v>794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455</v>
      </c>
      <c r="B72" s="24" t="s">
        <v>794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455</v>
      </c>
      <c r="B73" s="24" t="s">
        <v>794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455</v>
      </c>
      <c r="B74" s="24" t="s">
        <v>794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455</v>
      </c>
      <c r="B75" s="24" t="s">
        <v>794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455</v>
      </c>
      <c r="B76" s="24" t="s">
        <v>794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455</v>
      </c>
      <c r="B77" s="24" t="s">
        <v>794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455</v>
      </c>
      <c r="B78" s="24" t="s">
        <v>794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455</v>
      </c>
      <c r="B79" s="24" t="s">
        <v>794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455</v>
      </c>
      <c r="B80" s="24" t="s">
        <v>794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455</v>
      </c>
      <c r="B81" s="24" t="s">
        <v>794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455</v>
      </c>
      <c r="B82" s="24" t="s">
        <v>794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455</v>
      </c>
      <c r="B83" s="24" t="s">
        <v>794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455</v>
      </c>
      <c r="B84" s="24" t="s">
        <v>794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455</v>
      </c>
      <c r="B85" s="24" t="s">
        <v>794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455</v>
      </c>
      <c r="B86" s="24" t="s">
        <v>794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455</v>
      </c>
      <c r="B87" s="24" t="s">
        <v>794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455</v>
      </c>
      <c r="B88" s="24" t="s">
        <v>794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455</v>
      </c>
      <c r="B89" s="24" t="s">
        <v>794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455</v>
      </c>
      <c r="B90" s="24" t="s">
        <v>794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455</v>
      </c>
      <c r="B91" s="24" t="s">
        <v>794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455</v>
      </c>
      <c r="B92" s="24" t="s">
        <v>794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455</v>
      </c>
      <c r="B93" s="24" t="s">
        <v>794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455</v>
      </c>
      <c r="B94" s="24" t="s">
        <v>794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455</v>
      </c>
      <c r="B95" s="24" t="s">
        <v>794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455</v>
      </c>
      <c r="B96" s="24" t="s">
        <v>794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455</v>
      </c>
      <c r="B97" s="24" t="s">
        <v>794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455</v>
      </c>
      <c r="B98" s="24" t="s">
        <v>794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455</v>
      </c>
      <c r="B99" s="24" t="s">
        <v>794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455</v>
      </c>
      <c r="B100" s="24" t="s">
        <v>794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455</v>
      </c>
      <c r="B101" s="24" t="s">
        <v>794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455</v>
      </c>
      <c r="B102" s="24" t="s">
        <v>794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455</v>
      </c>
      <c r="B103" s="24" t="s">
        <v>794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455</v>
      </c>
      <c r="B104" s="24" t="s">
        <v>794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455</v>
      </c>
      <c r="B105" s="24" t="s">
        <v>794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455</v>
      </c>
      <c r="B106" s="24" t="s">
        <v>794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455</v>
      </c>
      <c r="B107" s="24" t="s">
        <v>794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455</v>
      </c>
      <c r="B108" s="24" t="s">
        <v>794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455</v>
      </c>
      <c r="B109" s="24" t="s">
        <v>794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455</v>
      </c>
      <c r="B110" s="24" t="s">
        <v>794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455</v>
      </c>
      <c r="B111" s="24" t="s">
        <v>794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455</v>
      </c>
      <c r="B112" s="24" t="s">
        <v>794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455</v>
      </c>
      <c r="B113" s="24" t="s">
        <v>794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455</v>
      </c>
      <c r="B114" s="24" t="s">
        <v>794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455</v>
      </c>
      <c r="B115" s="24" t="s">
        <v>794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455</v>
      </c>
      <c r="B116" s="24" t="s">
        <v>794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455</v>
      </c>
      <c r="B117" s="24" t="s">
        <v>794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455</v>
      </c>
      <c r="B118" s="24" t="s">
        <v>794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455</v>
      </c>
      <c r="B119" s="24" t="s">
        <v>794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455</v>
      </c>
      <c r="B120" s="24" t="s">
        <v>794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455</v>
      </c>
      <c r="B121" s="24" t="s">
        <v>794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455</v>
      </c>
      <c r="B122" s="24" t="s">
        <v>794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455</v>
      </c>
      <c r="B123" s="24" t="s">
        <v>794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455</v>
      </c>
      <c r="B124" s="24" t="s">
        <v>794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455</v>
      </c>
      <c r="B125" s="24" t="s">
        <v>794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455</v>
      </c>
      <c r="B126" s="24" t="s">
        <v>794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455</v>
      </c>
      <c r="B127" s="24" t="s">
        <v>794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455</v>
      </c>
      <c r="B128" s="24" t="s">
        <v>794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455</v>
      </c>
      <c r="B129" s="24" t="s">
        <v>794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455</v>
      </c>
      <c r="B130" s="24" t="s">
        <v>794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455</v>
      </c>
      <c r="B131" s="24" t="s">
        <v>794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455</v>
      </c>
      <c r="B132" s="24" t="s">
        <v>794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455</v>
      </c>
      <c r="B133" s="24" t="s">
        <v>794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455</v>
      </c>
      <c r="B134" s="24" t="s">
        <v>794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455</v>
      </c>
      <c r="B135" s="24" t="s">
        <v>794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455</v>
      </c>
      <c r="B136" s="24" t="s">
        <v>794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455</v>
      </c>
      <c r="B137" s="24" t="s">
        <v>794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455</v>
      </c>
      <c r="B138" s="24" t="s">
        <v>794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455</v>
      </c>
      <c r="B139" s="24" t="s">
        <v>794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455</v>
      </c>
      <c r="B140" s="24" t="s">
        <v>794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455</v>
      </c>
      <c r="B141" s="24" t="s">
        <v>794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455</v>
      </c>
      <c r="B142" s="24" t="s">
        <v>794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455</v>
      </c>
      <c r="B143" s="24" t="s">
        <v>794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44" bottom="0.42" header="0.31496062992125984" footer="0.31496062992125984"/>
  <pageSetup paperSize="295" scale="6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457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438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439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440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456</v>
      </c>
      <c r="B10" s="24" t="s">
        <v>795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456</v>
      </c>
      <c r="B11" s="24" t="s">
        <v>795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456</v>
      </c>
      <c r="B12" s="24" t="s">
        <v>795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456</v>
      </c>
      <c r="B13" s="24" t="s">
        <v>795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456</v>
      </c>
      <c r="B14" s="24" t="s">
        <v>795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456</v>
      </c>
      <c r="B15" s="24" t="s">
        <v>795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456</v>
      </c>
      <c r="B16" s="24" t="s">
        <v>795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456</v>
      </c>
      <c r="B17" s="24" t="s">
        <v>795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456</v>
      </c>
      <c r="B18" s="24" t="s">
        <v>795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456</v>
      </c>
      <c r="B19" s="24" t="s">
        <v>795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456</v>
      </c>
      <c r="B20" s="24" t="s">
        <v>795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456</v>
      </c>
      <c r="B21" s="24" t="s">
        <v>795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456</v>
      </c>
      <c r="B22" s="24" t="s">
        <v>795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456</v>
      </c>
      <c r="B23" s="24" t="s">
        <v>795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456</v>
      </c>
      <c r="B24" s="24" t="s">
        <v>795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456</v>
      </c>
      <c r="B25" s="24" t="s">
        <v>795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456</v>
      </c>
      <c r="B26" s="24" t="s">
        <v>795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456</v>
      </c>
      <c r="B27" s="24" t="s">
        <v>795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456</v>
      </c>
      <c r="B28" s="24" t="s">
        <v>795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456</v>
      </c>
      <c r="B29" s="24" t="s">
        <v>795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456</v>
      </c>
      <c r="B30" s="24" t="s">
        <v>795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456</v>
      </c>
      <c r="B31" s="24" t="s">
        <v>795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456</v>
      </c>
      <c r="B32" s="24" t="s">
        <v>795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456</v>
      </c>
      <c r="B33" s="24" t="s">
        <v>795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456</v>
      </c>
      <c r="B34" s="24" t="s">
        <v>795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456</v>
      </c>
      <c r="B35" s="24" t="s">
        <v>795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456</v>
      </c>
      <c r="B36" s="24" t="s">
        <v>795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456</v>
      </c>
      <c r="B37" s="24" t="s">
        <v>795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456</v>
      </c>
      <c r="B38" s="24" t="s">
        <v>795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456</v>
      </c>
      <c r="B39" s="24" t="s">
        <v>795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456</v>
      </c>
      <c r="B40" s="24" t="s">
        <v>795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456</v>
      </c>
      <c r="B41" s="24" t="s">
        <v>795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456</v>
      </c>
      <c r="B42" s="24" t="s">
        <v>795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456</v>
      </c>
      <c r="B43" s="24" t="s">
        <v>795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456</v>
      </c>
      <c r="B44" s="24" t="s">
        <v>795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456</v>
      </c>
      <c r="B45" s="24" t="s">
        <v>795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456</v>
      </c>
      <c r="B46" s="24" t="s">
        <v>795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456</v>
      </c>
      <c r="B47" s="24" t="s">
        <v>795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456</v>
      </c>
      <c r="B48" s="24" t="s">
        <v>795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456</v>
      </c>
      <c r="B49" s="24" t="s">
        <v>795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456</v>
      </c>
      <c r="B50" s="24" t="s">
        <v>795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456</v>
      </c>
      <c r="B51" s="24" t="s">
        <v>795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456</v>
      </c>
      <c r="B52" s="24" t="s">
        <v>795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456</v>
      </c>
      <c r="B53" s="24" t="s">
        <v>795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456</v>
      </c>
      <c r="B54" s="24" t="s">
        <v>795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456</v>
      </c>
      <c r="B55" s="24" t="s">
        <v>795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456</v>
      </c>
      <c r="B56" s="24" t="s">
        <v>795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456</v>
      </c>
      <c r="B57" s="24" t="s">
        <v>795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456</v>
      </c>
      <c r="B58" s="24" t="s">
        <v>795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456</v>
      </c>
      <c r="B59" s="24" t="s">
        <v>795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456</v>
      </c>
      <c r="B60" s="24" t="s">
        <v>795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456</v>
      </c>
      <c r="B61" s="24" t="s">
        <v>795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456</v>
      </c>
      <c r="B62" s="24" t="s">
        <v>795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456</v>
      </c>
      <c r="B63" s="24" t="s">
        <v>795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456</v>
      </c>
      <c r="B64" s="24" t="s">
        <v>795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456</v>
      </c>
      <c r="B65" s="24" t="s">
        <v>795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456</v>
      </c>
      <c r="B66" s="24" t="s">
        <v>795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456</v>
      </c>
      <c r="B67" s="24" t="s">
        <v>795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456</v>
      </c>
      <c r="B68" s="24" t="s">
        <v>795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456</v>
      </c>
      <c r="B69" s="24" t="s">
        <v>795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456</v>
      </c>
      <c r="B70" s="24" t="s">
        <v>795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456</v>
      </c>
      <c r="B71" s="24" t="s">
        <v>795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456</v>
      </c>
      <c r="B72" s="24" t="s">
        <v>795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456</v>
      </c>
      <c r="B73" s="24" t="s">
        <v>795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456</v>
      </c>
      <c r="B74" s="24" t="s">
        <v>795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456</v>
      </c>
      <c r="B75" s="24" t="s">
        <v>795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456</v>
      </c>
      <c r="B76" s="24" t="s">
        <v>795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456</v>
      </c>
      <c r="B77" s="24" t="s">
        <v>795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456</v>
      </c>
      <c r="B78" s="24" t="s">
        <v>795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456</v>
      </c>
      <c r="B79" s="24" t="s">
        <v>795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456</v>
      </c>
      <c r="B80" s="24" t="s">
        <v>795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456</v>
      </c>
      <c r="B81" s="24" t="s">
        <v>795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456</v>
      </c>
      <c r="B82" s="24" t="s">
        <v>795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456</v>
      </c>
      <c r="B83" s="24" t="s">
        <v>795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456</v>
      </c>
      <c r="B84" s="24" t="s">
        <v>795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456</v>
      </c>
      <c r="B85" s="24" t="s">
        <v>795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456</v>
      </c>
      <c r="B86" s="24" t="s">
        <v>795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456</v>
      </c>
      <c r="B87" s="24" t="s">
        <v>795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456</v>
      </c>
      <c r="B88" s="24" t="s">
        <v>795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456</v>
      </c>
      <c r="B89" s="24" t="s">
        <v>795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456</v>
      </c>
      <c r="B90" s="24" t="s">
        <v>795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456</v>
      </c>
      <c r="B91" s="24" t="s">
        <v>795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456</v>
      </c>
      <c r="B92" s="24" t="s">
        <v>795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456</v>
      </c>
      <c r="B93" s="24" t="s">
        <v>795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456</v>
      </c>
      <c r="B94" s="24" t="s">
        <v>795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456</v>
      </c>
      <c r="B95" s="24" t="s">
        <v>795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456</v>
      </c>
      <c r="B96" s="24" t="s">
        <v>795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456</v>
      </c>
      <c r="B97" s="24" t="s">
        <v>795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456</v>
      </c>
      <c r="B98" s="24" t="s">
        <v>795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456</v>
      </c>
      <c r="B99" s="24" t="s">
        <v>795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456</v>
      </c>
      <c r="B100" s="24" t="s">
        <v>795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456</v>
      </c>
      <c r="B101" s="24" t="s">
        <v>795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456</v>
      </c>
      <c r="B102" s="24" t="s">
        <v>795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456</v>
      </c>
      <c r="B103" s="24" t="s">
        <v>795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456</v>
      </c>
      <c r="B104" s="24" t="s">
        <v>795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456</v>
      </c>
      <c r="B105" s="24" t="s">
        <v>795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456</v>
      </c>
      <c r="B106" s="24" t="s">
        <v>795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456</v>
      </c>
      <c r="B107" s="24" t="s">
        <v>795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456</v>
      </c>
      <c r="B108" s="24" t="s">
        <v>795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456</v>
      </c>
      <c r="B109" s="24" t="s">
        <v>795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456</v>
      </c>
      <c r="B110" s="24" t="s">
        <v>795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456</v>
      </c>
      <c r="B111" s="24" t="s">
        <v>795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456</v>
      </c>
      <c r="B112" s="24" t="s">
        <v>795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456</v>
      </c>
      <c r="B113" s="24" t="s">
        <v>795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456</v>
      </c>
      <c r="B114" s="24" t="s">
        <v>795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456</v>
      </c>
      <c r="B115" s="24" t="s">
        <v>795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456</v>
      </c>
      <c r="B116" s="24" t="s">
        <v>795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456</v>
      </c>
      <c r="B117" s="24" t="s">
        <v>795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456</v>
      </c>
      <c r="B118" s="24" t="s">
        <v>795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456</v>
      </c>
      <c r="B119" s="24" t="s">
        <v>795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456</v>
      </c>
      <c r="B120" s="24" t="s">
        <v>795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456</v>
      </c>
      <c r="B121" s="24" t="s">
        <v>795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456</v>
      </c>
      <c r="B122" s="24" t="s">
        <v>795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456</v>
      </c>
      <c r="B123" s="24" t="s">
        <v>795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456</v>
      </c>
      <c r="B124" s="24" t="s">
        <v>795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456</v>
      </c>
      <c r="B125" s="24" t="s">
        <v>795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456</v>
      </c>
      <c r="B126" s="24" t="s">
        <v>795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456</v>
      </c>
      <c r="B127" s="24" t="s">
        <v>795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456</v>
      </c>
      <c r="B128" s="24" t="s">
        <v>795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456</v>
      </c>
      <c r="B129" s="24" t="s">
        <v>795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456</v>
      </c>
      <c r="B130" s="24" t="s">
        <v>795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456</v>
      </c>
      <c r="B131" s="24" t="s">
        <v>795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456</v>
      </c>
      <c r="B132" s="24" t="s">
        <v>795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456</v>
      </c>
      <c r="B133" s="24" t="s">
        <v>795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456</v>
      </c>
      <c r="B134" s="24" t="s">
        <v>795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456</v>
      </c>
      <c r="B135" s="24" t="s">
        <v>795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456</v>
      </c>
      <c r="B136" s="24" t="s">
        <v>795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456</v>
      </c>
      <c r="B137" s="24" t="s">
        <v>795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456</v>
      </c>
      <c r="B138" s="24" t="s">
        <v>795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456</v>
      </c>
      <c r="B139" s="24" t="s">
        <v>795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456</v>
      </c>
      <c r="B140" s="24" t="s">
        <v>795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456</v>
      </c>
      <c r="B141" s="24" t="s">
        <v>795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456</v>
      </c>
      <c r="B142" s="24" t="s">
        <v>795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456</v>
      </c>
      <c r="B143" s="24" t="s">
        <v>795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39" bottom="0.37" header="0.31496062992125984" footer="0.31496062992125984"/>
  <pageSetup paperSize="295" scale="6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458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443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444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445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459</v>
      </c>
      <c r="B10" s="24" t="s">
        <v>796</v>
      </c>
      <c r="C10" s="25">
        <v>1000</v>
      </c>
      <c r="D10" s="26" t="s">
        <v>19</v>
      </c>
      <c r="E10" s="27">
        <v>3954447.3549740068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459</v>
      </c>
      <c r="B11" s="24" t="s">
        <v>796</v>
      </c>
      <c r="C11" s="25">
        <v>11301</v>
      </c>
      <c r="D11" s="29" t="s">
        <v>26</v>
      </c>
      <c r="E11" s="30">
        <v>2699742.0503833983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459</v>
      </c>
      <c r="B12" s="24" t="s">
        <v>796</v>
      </c>
      <c r="C12" s="25">
        <v>12201</v>
      </c>
      <c r="D12" s="29" t="s">
        <v>27</v>
      </c>
      <c r="E12" s="30">
        <v>154545.45454096538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459</v>
      </c>
      <c r="B13" s="24" t="s">
        <v>796</v>
      </c>
      <c r="C13" s="25">
        <v>13101</v>
      </c>
      <c r="D13" s="29" t="s">
        <v>28</v>
      </c>
      <c r="E13" s="30">
        <v>13610.481538513739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459</v>
      </c>
      <c r="B14" s="24" t="s">
        <v>796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459</v>
      </c>
      <c r="B15" s="24" t="s">
        <v>796</v>
      </c>
      <c r="C15" s="25">
        <v>13201</v>
      </c>
      <c r="D15" s="29" t="s">
        <v>30</v>
      </c>
      <c r="E15" s="30">
        <v>112629.3383057154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459</v>
      </c>
      <c r="B16" s="24" t="s">
        <v>796</v>
      </c>
      <c r="C16" s="25">
        <v>13202</v>
      </c>
      <c r="D16" s="29" t="s">
        <v>31</v>
      </c>
      <c r="E16" s="30">
        <v>490207.7964532309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459</v>
      </c>
      <c r="B17" s="24" t="s">
        <v>796</v>
      </c>
      <c r="C17" s="25">
        <v>13301</v>
      </c>
      <c r="D17" s="29" t="s">
        <v>32</v>
      </c>
      <c r="E17" s="30">
        <v>236363.63635677058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459</v>
      </c>
      <c r="B18" s="24" t="s">
        <v>796</v>
      </c>
      <c r="C18" s="25">
        <v>13403</v>
      </c>
      <c r="D18" s="29" t="s">
        <v>33</v>
      </c>
      <c r="E18" s="30">
        <v>129558.96103519767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459</v>
      </c>
      <c r="B19" s="24" t="s">
        <v>796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459</v>
      </c>
      <c r="B20" s="24" t="s">
        <v>796</v>
      </c>
      <c r="C20" s="25">
        <v>14103</v>
      </c>
      <c r="D20" s="29" t="s">
        <v>35</v>
      </c>
      <c r="E20" s="30">
        <v>57789.63636195771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459</v>
      </c>
      <c r="B21" s="24" t="s">
        <v>796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459</v>
      </c>
      <c r="B22" s="24" t="s">
        <v>796</v>
      </c>
      <c r="C22" s="25">
        <v>14403</v>
      </c>
      <c r="D22" s="29" t="s">
        <v>37</v>
      </c>
      <c r="E22" s="30">
        <v>32727.27272632208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459</v>
      </c>
      <c r="B23" s="24" t="s">
        <v>796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">
      <c r="A24" s="23" t="s">
        <v>459</v>
      </c>
      <c r="B24" s="24" t="s">
        <v>796</v>
      </c>
      <c r="C24" s="25">
        <v>15202</v>
      </c>
      <c r="D24" s="29" t="s">
        <v>39</v>
      </c>
      <c r="E24" s="30">
        <v>27272.727271935066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459</v>
      </c>
      <c r="B25" s="24" t="s">
        <v>796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459</v>
      </c>
      <c r="B26" s="24" t="s">
        <v>796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459</v>
      </c>
      <c r="B27" s="24" t="s">
        <v>796</v>
      </c>
      <c r="C27" s="25">
        <v>2000</v>
      </c>
      <c r="D27" s="26" t="s">
        <v>21</v>
      </c>
      <c r="E27" s="27">
        <v>553208.04907483968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459</v>
      </c>
      <c r="B28" s="24" t="s">
        <v>796</v>
      </c>
      <c r="C28" s="25">
        <v>21101</v>
      </c>
      <c r="D28" s="31" t="s">
        <v>42</v>
      </c>
      <c r="E28" s="30">
        <v>5619.1611908355753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hidden="1" x14ac:dyDescent="0.2">
      <c r="A29" s="23" t="s">
        <v>459</v>
      </c>
      <c r="B29" s="24" t="s">
        <v>796</v>
      </c>
      <c r="C29" s="25">
        <v>21201</v>
      </c>
      <c r="D29" s="31" t="s">
        <v>43</v>
      </c>
      <c r="E29" s="30">
        <v>0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459</v>
      </c>
      <c r="B30" s="24" t="s">
        <v>796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459</v>
      </c>
      <c r="B31" s="24" t="s">
        <v>796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459</v>
      </c>
      <c r="B32" s="24" t="s">
        <v>796</v>
      </c>
      <c r="C32" s="25">
        <v>21601</v>
      </c>
      <c r="D32" s="31" t="s">
        <v>46</v>
      </c>
      <c r="E32" s="30">
        <v>2893.6622041983501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hidden="1" x14ac:dyDescent="0.2">
      <c r="A33" s="23" t="s">
        <v>459</v>
      </c>
      <c r="B33" s="24" t="s">
        <v>796</v>
      </c>
      <c r="C33" s="25">
        <v>22102</v>
      </c>
      <c r="D33" s="31" t="s">
        <v>47</v>
      </c>
      <c r="E33" s="30">
        <v>0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x14ac:dyDescent="0.2">
      <c r="A34" s="23" t="s">
        <v>459</v>
      </c>
      <c r="B34" s="24" t="s">
        <v>796</v>
      </c>
      <c r="C34" s="25">
        <v>22103</v>
      </c>
      <c r="D34" s="31" t="s">
        <v>48</v>
      </c>
      <c r="E34" s="30">
        <v>3060.6654273706536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459</v>
      </c>
      <c r="B35" s="24" t="s">
        <v>796</v>
      </c>
      <c r="C35" s="25">
        <v>22104</v>
      </c>
      <c r="D35" s="31" t="s">
        <v>49</v>
      </c>
      <c r="E35" s="30">
        <v>2705.4171457935058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459</v>
      </c>
      <c r="B36" s="24" t="s">
        <v>796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459</v>
      </c>
      <c r="B37" s="24" t="s">
        <v>796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459</v>
      </c>
      <c r="B38" s="24" t="s">
        <v>796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459</v>
      </c>
      <c r="B39" s="24" t="s">
        <v>796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459</v>
      </c>
      <c r="B40" s="24" t="s">
        <v>796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459</v>
      </c>
      <c r="B41" s="24" t="s">
        <v>796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459</v>
      </c>
      <c r="B42" s="24" t="s">
        <v>796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459</v>
      </c>
      <c r="B43" s="24" t="s">
        <v>796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459</v>
      </c>
      <c r="B44" s="24" t="s">
        <v>796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459</v>
      </c>
      <c r="B45" s="24" t="s">
        <v>796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459</v>
      </c>
      <c r="B46" s="24" t="s">
        <v>796</v>
      </c>
      <c r="C46" s="25">
        <v>25301</v>
      </c>
      <c r="D46" s="31" t="s">
        <v>59</v>
      </c>
      <c r="E46" s="30">
        <v>43079.213495149634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459</v>
      </c>
      <c r="B47" s="24" t="s">
        <v>796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459</v>
      </c>
      <c r="B48" s="24" t="s">
        <v>796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459</v>
      </c>
      <c r="B49" s="24" t="s">
        <v>796</v>
      </c>
      <c r="C49" s="25">
        <v>26103</v>
      </c>
      <c r="D49" s="31" t="s">
        <v>62</v>
      </c>
      <c r="E49" s="30">
        <v>320770.28091381199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459</v>
      </c>
      <c r="B50" s="24" t="s">
        <v>796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459</v>
      </c>
      <c r="B51" s="24" t="s">
        <v>796</v>
      </c>
      <c r="C51" s="25">
        <v>27101</v>
      </c>
      <c r="D51" s="31" t="s">
        <v>64</v>
      </c>
      <c r="E51" s="30">
        <v>33970.03608560119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459</v>
      </c>
      <c r="B52" s="24" t="s">
        <v>796</v>
      </c>
      <c r="C52" s="25">
        <v>27201</v>
      </c>
      <c r="D52" s="31" t="s">
        <v>65</v>
      </c>
      <c r="E52" s="30">
        <v>1121.2357390991092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459</v>
      </c>
      <c r="B53" s="24" t="s">
        <v>796</v>
      </c>
      <c r="C53" s="25">
        <v>27202</v>
      </c>
      <c r="D53" s="31" t="s">
        <v>66</v>
      </c>
      <c r="E53" s="30">
        <v>29318.911568724528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459</v>
      </c>
      <c r="B54" s="24" t="s">
        <v>796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459</v>
      </c>
      <c r="B55" s="24" t="s">
        <v>796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x14ac:dyDescent="0.2">
      <c r="A56" s="23" t="s">
        <v>459</v>
      </c>
      <c r="B56" s="24" t="s">
        <v>796</v>
      </c>
      <c r="C56" s="25">
        <v>28201</v>
      </c>
      <c r="D56" s="31" t="s">
        <v>69</v>
      </c>
      <c r="E56" s="30">
        <v>9760.138272319411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x14ac:dyDescent="0.2">
      <c r="A57" s="23" t="s">
        <v>459</v>
      </c>
      <c r="B57" s="24" t="s">
        <v>796</v>
      </c>
      <c r="C57" s="25">
        <v>28301</v>
      </c>
      <c r="D57" s="31" t="s">
        <v>70</v>
      </c>
      <c r="E57" s="30">
        <v>2830.8999884146988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459</v>
      </c>
      <c r="B58" s="24" t="s">
        <v>796</v>
      </c>
      <c r="C58" s="25">
        <v>29101</v>
      </c>
      <c r="D58" s="31" t="s">
        <v>71</v>
      </c>
      <c r="E58" s="30">
        <v>200.63856434589752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459</v>
      </c>
      <c r="B59" s="24" t="s">
        <v>796</v>
      </c>
      <c r="C59" s="25">
        <v>29201</v>
      </c>
      <c r="D59" s="31" t="s">
        <v>72</v>
      </c>
      <c r="E59" s="30">
        <v>2769.3191235057111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459</v>
      </c>
      <c r="B60" s="24" t="s">
        <v>796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x14ac:dyDescent="0.2">
      <c r="A61" s="23" t="s">
        <v>459</v>
      </c>
      <c r="B61" s="24" t="s">
        <v>796</v>
      </c>
      <c r="C61" s="25">
        <v>29401</v>
      </c>
      <c r="D61" s="31" t="s">
        <v>74</v>
      </c>
      <c r="E61" s="30">
        <v>94.979598699978538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459</v>
      </c>
      <c r="B62" s="24" t="s">
        <v>796</v>
      </c>
      <c r="C62" s="25">
        <v>29601</v>
      </c>
      <c r="D62" s="31" t="s">
        <v>75</v>
      </c>
      <c r="E62" s="30">
        <v>95013.489756969415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459</v>
      </c>
      <c r="B63" s="24" t="s">
        <v>796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459</v>
      </c>
      <c r="B64" s="24" t="s">
        <v>796</v>
      </c>
      <c r="C64" s="25">
        <v>3000</v>
      </c>
      <c r="D64" s="26" t="s">
        <v>22</v>
      </c>
      <c r="E64" s="27">
        <v>824026.14179424592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459</v>
      </c>
      <c r="B65" s="24" t="s">
        <v>796</v>
      </c>
      <c r="C65" s="25">
        <v>31101</v>
      </c>
      <c r="D65" s="31" t="s">
        <v>77</v>
      </c>
      <c r="E65" s="30">
        <v>29379.369077102405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459</v>
      </c>
      <c r="B66" s="24" t="s">
        <v>796</v>
      </c>
      <c r="C66" s="25">
        <v>31102</v>
      </c>
      <c r="D66" s="31" t="s">
        <v>78</v>
      </c>
      <c r="E66" s="30">
        <v>581107.60455419496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459</v>
      </c>
      <c r="B67" s="24" t="s">
        <v>796</v>
      </c>
      <c r="C67" s="25">
        <v>31401</v>
      </c>
      <c r="D67" s="31" t="s">
        <v>79</v>
      </c>
      <c r="E67" s="30">
        <v>2398.6064054301987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459</v>
      </c>
      <c r="B68" s="24" t="s">
        <v>796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459</v>
      </c>
      <c r="B69" s="24" t="s">
        <v>796</v>
      </c>
      <c r="C69" s="25">
        <v>31601</v>
      </c>
      <c r="D69" s="31" t="s">
        <v>81</v>
      </c>
      <c r="E69" s="30">
        <v>1146.3203547055145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459</v>
      </c>
      <c r="B70" s="24" t="s">
        <v>796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459</v>
      </c>
      <c r="B71" s="24" t="s">
        <v>796</v>
      </c>
      <c r="C71" s="25">
        <v>31801</v>
      </c>
      <c r="D71" s="31" t="s">
        <v>83</v>
      </c>
      <c r="E71" s="30">
        <v>21.947223285967144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459</v>
      </c>
      <c r="B72" s="24" t="s">
        <v>796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459</v>
      </c>
      <c r="B73" s="24" t="s">
        <v>796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459</v>
      </c>
      <c r="B74" s="24" t="s">
        <v>796</v>
      </c>
      <c r="C74" s="25">
        <v>32303</v>
      </c>
      <c r="D74" s="31" t="s">
        <v>86</v>
      </c>
      <c r="E74" s="30">
        <v>2493.1316392816566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459</v>
      </c>
      <c r="B75" s="24" t="s">
        <v>796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459</v>
      </c>
      <c r="B76" s="24" t="s">
        <v>796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459</v>
      </c>
      <c r="B77" s="24" t="s">
        <v>796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459</v>
      </c>
      <c r="B78" s="24" t="s">
        <v>796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459</v>
      </c>
      <c r="B79" s="24" t="s">
        <v>796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459</v>
      </c>
      <c r="B80" s="24" t="s">
        <v>796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459</v>
      </c>
      <c r="B81" s="24" t="s">
        <v>796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459</v>
      </c>
      <c r="B82" s="24" t="s">
        <v>796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x14ac:dyDescent="0.2">
      <c r="A83" s="23" t="s">
        <v>459</v>
      </c>
      <c r="B83" s="24" t="s">
        <v>796</v>
      </c>
      <c r="C83" s="25">
        <v>34102</v>
      </c>
      <c r="D83" s="31" t="s">
        <v>94</v>
      </c>
      <c r="E83" s="30">
        <v>3516.9969488817173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459</v>
      </c>
      <c r="B84" s="24" t="s">
        <v>796</v>
      </c>
      <c r="C84" s="25">
        <v>34501</v>
      </c>
      <c r="D84" s="31" t="s">
        <v>95</v>
      </c>
      <c r="E84" s="30">
        <v>17058.26939352346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459</v>
      </c>
      <c r="B85" s="24" t="s">
        <v>796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459</v>
      </c>
      <c r="B86" s="24" t="s">
        <v>796</v>
      </c>
      <c r="C86" s="25">
        <v>35101</v>
      </c>
      <c r="D86" s="31" t="s">
        <v>97</v>
      </c>
      <c r="E86" s="30">
        <v>4848.3920473153275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459</v>
      </c>
      <c r="B87" s="24" t="s">
        <v>796</v>
      </c>
      <c r="C87" s="25">
        <v>35102</v>
      </c>
      <c r="D87" s="31" t="s">
        <v>98</v>
      </c>
      <c r="E87" s="30">
        <v>6199.2475798118103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459</v>
      </c>
      <c r="B88" s="24" t="s">
        <v>796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459</v>
      </c>
      <c r="B89" s="24" t="s">
        <v>796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x14ac:dyDescent="0.2">
      <c r="A90" s="23" t="s">
        <v>459</v>
      </c>
      <c r="B90" s="24" t="s">
        <v>796</v>
      </c>
      <c r="C90" s="25">
        <v>35301</v>
      </c>
      <c r="D90" s="31" t="s">
        <v>101</v>
      </c>
      <c r="E90" s="30">
        <v>1212.499674152431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459</v>
      </c>
      <c r="B91" s="24" t="s">
        <v>796</v>
      </c>
      <c r="C91" s="25">
        <v>35501</v>
      </c>
      <c r="D91" s="31" t="s">
        <v>102</v>
      </c>
      <c r="E91" s="30">
        <v>33725.954183714231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">
      <c r="A92" s="23" t="s">
        <v>459</v>
      </c>
      <c r="B92" s="24" t="s">
        <v>796</v>
      </c>
      <c r="C92" s="25">
        <v>35701</v>
      </c>
      <c r="D92" s="31" t="s">
        <v>103</v>
      </c>
      <c r="E92" s="30">
        <v>9713.5247612540134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459</v>
      </c>
      <c r="B93" s="24" t="s">
        <v>796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x14ac:dyDescent="0.2">
      <c r="A94" s="23" t="s">
        <v>459</v>
      </c>
      <c r="B94" s="24" t="s">
        <v>796</v>
      </c>
      <c r="C94" s="25">
        <v>36101</v>
      </c>
      <c r="D94" s="31" t="s">
        <v>105</v>
      </c>
      <c r="E94" s="30">
        <v>74274.533059719251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459</v>
      </c>
      <c r="B95" s="24" t="s">
        <v>796</v>
      </c>
      <c r="C95" s="25">
        <v>37501</v>
      </c>
      <c r="D95" s="31" t="s">
        <v>106</v>
      </c>
      <c r="E95" s="30">
        <v>1659.8898815916662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459</v>
      </c>
      <c r="B96" s="24" t="s">
        <v>796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459</v>
      </c>
      <c r="B97" s="24" t="s">
        <v>796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459</v>
      </c>
      <c r="B98" s="24" t="s">
        <v>796</v>
      </c>
      <c r="C98" s="25">
        <v>38201</v>
      </c>
      <c r="D98" s="31" t="s">
        <v>109</v>
      </c>
      <c r="E98" s="30">
        <v>1408.589672972822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459</v>
      </c>
      <c r="B99" s="24" t="s">
        <v>796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459</v>
      </c>
      <c r="B100" s="24" t="s">
        <v>796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459</v>
      </c>
      <c r="B101" s="24" t="s">
        <v>796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459</v>
      </c>
      <c r="B102" s="24" t="s">
        <v>796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459</v>
      </c>
      <c r="B103" s="24" t="s">
        <v>796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459</v>
      </c>
      <c r="B104" s="24" t="s">
        <v>796</v>
      </c>
      <c r="C104" s="25">
        <v>39801</v>
      </c>
      <c r="D104" s="31" t="s">
        <v>114</v>
      </c>
      <c r="E104" s="30">
        <v>53861.265362630271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459</v>
      </c>
      <c r="B105" s="24" t="s">
        <v>796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459</v>
      </c>
      <c r="B106" s="24" t="s">
        <v>796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459</v>
      </c>
      <c r="B107" s="24" t="s">
        <v>796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459</v>
      </c>
      <c r="B108" s="24" t="s">
        <v>796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459</v>
      </c>
      <c r="B109" s="24" t="s">
        <v>796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459</v>
      </c>
      <c r="B110" s="24" t="s">
        <v>796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459</v>
      </c>
      <c r="B111" s="24" t="s">
        <v>796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459</v>
      </c>
      <c r="B112" s="24" t="s">
        <v>796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459</v>
      </c>
      <c r="B113" s="24" t="s">
        <v>796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459</v>
      </c>
      <c r="B114" s="24" t="s">
        <v>796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459</v>
      </c>
      <c r="B115" s="24" t="s">
        <v>796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459</v>
      </c>
      <c r="B116" s="24" t="s">
        <v>796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459</v>
      </c>
      <c r="B117" s="24" t="s">
        <v>796</v>
      </c>
      <c r="C117" s="25">
        <v>5000</v>
      </c>
      <c r="D117" s="26" t="s">
        <v>740</v>
      </c>
      <c r="E117" s="27">
        <v>90909.091246799464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459</v>
      </c>
      <c r="B118" s="24" t="s">
        <v>796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459</v>
      </c>
      <c r="B119" s="24" t="s">
        <v>796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459</v>
      </c>
      <c r="B120" s="24" t="s">
        <v>796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459</v>
      </c>
      <c r="B121" s="24" t="s">
        <v>796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459</v>
      </c>
      <c r="B122" s="24" t="s">
        <v>796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459</v>
      </c>
      <c r="B123" s="24" t="s">
        <v>796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459</v>
      </c>
      <c r="B124" s="24" t="s">
        <v>796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x14ac:dyDescent="0.2">
      <c r="A125" s="23" t="s">
        <v>459</v>
      </c>
      <c r="B125" s="24" t="s">
        <v>796</v>
      </c>
      <c r="C125" s="25">
        <v>54103</v>
      </c>
      <c r="D125" s="29" t="s">
        <v>741</v>
      </c>
      <c r="E125" s="30">
        <v>90909.090906450219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459</v>
      </c>
      <c r="B126" s="24" t="s">
        <v>796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459</v>
      </c>
      <c r="B127" s="24" t="s">
        <v>796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459</v>
      </c>
      <c r="B128" s="24" t="s">
        <v>796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459</v>
      </c>
      <c r="B129" s="24" t="s">
        <v>796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459</v>
      </c>
      <c r="B130" s="24" t="s">
        <v>796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459</v>
      </c>
      <c r="B131" s="24" t="s">
        <v>796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459</v>
      </c>
      <c r="B132" s="24" t="s">
        <v>796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459</v>
      </c>
      <c r="B133" s="24" t="s">
        <v>796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459</v>
      </c>
      <c r="B134" s="24" t="s">
        <v>796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459</v>
      </c>
      <c r="B135" s="24" t="s">
        <v>796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459</v>
      </c>
      <c r="B136" s="24" t="s">
        <v>796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459</v>
      </c>
      <c r="B137" s="24" t="s">
        <v>796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459</v>
      </c>
      <c r="B138" s="24" t="s">
        <v>796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459</v>
      </c>
      <c r="B139" s="24" t="s">
        <v>796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459</v>
      </c>
      <c r="B140" s="24" t="s">
        <v>796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459</v>
      </c>
      <c r="B141" s="24" t="s">
        <v>796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459</v>
      </c>
      <c r="B142" s="24" t="s">
        <v>796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459</v>
      </c>
      <c r="B143" s="24" t="s">
        <v>796</v>
      </c>
      <c r="C143" s="63" t="s">
        <v>742</v>
      </c>
      <c r="D143" s="63"/>
      <c r="E143" s="32">
        <v>5422590.6369323786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121.24"/>
        <filter val="$1,146.32"/>
        <filter val="$1,212.50"/>
        <filter val="$1,408.59"/>
        <filter val="$1,659.89"/>
        <filter val="$112,629.34"/>
        <filter val="$129,558.96"/>
        <filter val="$13,610.48"/>
        <filter val="$154,545.45"/>
        <filter val="$17,058.27"/>
        <filter val="$2,398.61"/>
        <filter val="$2,493.13"/>
        <filter val="$2,699,742.05"/>
        <filter val="$2,705.42"/>
        <filter val="$2,769.32"/>
        <filter val="$2,830.90"/>
        <filter val="$2,893.66"/>
        <filter val="$200.64"/>
        <filter val="$21.95"/>
        <filter val="$236,363.64"/>
        <filter val="$27,272.73"/>
        <filter val="$29,318.91"/>
        <filter val="$29,379.37"/>
        <filter val="$3,060.67"/>
        <filter val="$3,517.00"/>
        <filter val="$3,954,447.35"/>
        <filter val="$32,727.27"/>
        <filter val="$320,770.28"/>
        <filter val="$33,725.95"/>
        <filter val="$33,970.04"/>
        <filter val="$4,848.39"/>
        <filter val="$43,079.21"/>
        <filter val="$490,207.80"/>
        <filter val="$5,422,590.64"/>
        <filter val="$5,619.16"/>
        <filter val="$53,861.27"/>
        <filter val="$553,208.05"/>
        <filter val="$57,789.64"/>
        <filter val="$581,107.60"/>
        <filter val="$6,199.25"/>
        <filter val="$74,274.53"/>
        <filter val="$824,026.14"/>
        <filter val="$9,713.52"/>
        <filter val="$9,760.14"/>
        <filter val="$90,909.09"/>
        <filter val="$94.98"/>
        <filter val="$95,013.49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39" bottom="0.3" header="0.31496062992125984" footer="0.31496062992125984"/>
  <pageSetup paperSize="295" scale="6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topLeftCell="A6" workbookViewId="0">
      <selection activeCell="E2" sqref="E2"/>
    </sheetView>
  </sheetViews>
  <sheetFormatPr baseColWidth="10" defaultColWidth="10.7109375" defaultRowHeight="15" x14ac:dyDescent="0.25"/>
  <cols>
    <col min="11" max="11" width="15.140625" bestFit="1" customWidth="1"/>
    <col min="12" max="12" width="14.140625" bestFit="1" customWidth="1"/>
    <col min="13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227</v>
      </c>
      <c r="B2" t="s">
        <v>251</v>
      </c>
      <c r="C2" t="s">
        <v>252</v>
      </c>
      <c r="D2" s="8" t="s">
        <v>736</v>
      </c>
      <c r="E2" s="8" t="s">
        <v>822</v>
      </c>
      <c r="F2" s="8" t="s">
        <v>822</v>
      </c>
      <c r="G2" t="s">
        <v>460</v>
      </c>
      <c r="H2" s="8" t="s">
        <v>461</v>
      </c>
      <c r="I2" t="s">
        <v>462</v>
      </c>
      <c r="J2">
        <v>2000</v>
      </c>
      <c r="K2" s="7">
        <f t="shared" ref="K2:K24" si="0">$K$26/$D$25</f>
        <v>438679.70249438996</v>
      </c>
      <c r="L2" s="7">
        <f>K2*[1]PresupuestoBase2021!$K$139</f>
        <v>352515.58506334189</v>
      </c>
      <c r="M2" s="7">
        <f>K2*[1]PresupuestoBase2021!$K$140</f>
        <v>40730.973952019187</v>
      </c>
      <c r="N2" s="7">
        <f>K2*[1]PresupuestoBase2021!$K$141</f>
        <v>12080.725217595535</v>
      </c>
      <c r="O2" s="7">
        <f>K2*[1]PresupuestoBase2021!$K$142</f>
        <v>0</v>
      </c>
      <c r="P2" s="7">
        <f>K2*[1]PresupuestoBase2021!$K$143</f>
        <v>33352.418261433406</v>
      </c>
      <c r="Q2" s="7">
        <f>K2*[1]PresupuestoBase2021!$K$144</f>
        <v>0</v>
      </c>
      <c r="R2" s="7">
        <f>SUM(L2:Q2)</f>
        <v>438679.70249439002</v>
      </c>
    </row>
    <row r="3" spans="1:18" x14ac:dyDescent="0.25">
      <c r="A3" t="s">
        <v>227</v>
      </c>
      <c r="B3" t="s">
        <v>264</v>
      </c>
      <c r="C3" t="s">
        <v>463</v>
      </c>
      <c r="D3" s="8" t="s">
        <v>464</v>
      </c>
      <c r="E3" s="8" t="s">
        <v>822</v>
      </c>
      <c r="F3" s="8" t="s">
        <v>465</v>
      </c>
      <c r="G3" t="s">
        <v>466</v>
      </c>
      <c r="H3" s="8" t="s">
        <v>467</v>
      </c>
      <c r="I3" t="s">
        <v>201</v>
      </c>
      <c r="J3">
        <v>600</v>
      </c>
      <c r="K3" s="7">
        <f t="shared" si="0"/>
        <v>438679.70249438996</v>
      </c>
      <c r="L3" s="7">
        <f>K3*[1]PresupuestoBase2021!$K$139</f>
        <v>352515.58506334189</v>
      </c>
      <c r="M3" s="7">
        <f>K3*[1]PresupuestoBase2021!$K$140</f>
        <v>40730.973952019187</v>
      </c>
      <c r="N3" s="7">
        <f>K3*[1]PresupuestoBase2021!$K$141</f>
        <v>12080.725217595535</v>
      </c>
      <c r="O3" s="7">
        <f>K3*[1]PresupuestoBase2021!$K$142</f>
        <v>0</v>
      </c>
      <c r="P3" s="7">
        <f>K3*[1]PresupuestoBase2021!$K$143</f>
        <v>33352.418261433406</v>
      </c>
      <c r="Q3" s="7">
        <f>K3*[1]PresupuestoBase2021!$K$144</f>
        <v>0</v>
      </c>
      <c r="R3" s="7">
        <f t="shared" ref="R3:R24" si="1">SUM(L3:Q3)</f>
        <v>438679.70249439002</v>
      </c>
    </row>
    <row r="4" spans="1:18" x14ac:dyDescent="0.25">
      <c r="A4" t="s">
        <v>227</v>
      </c>
      <c r="B4" t="s">
        <v>264</v>
      </c>
      <c r="C4" t="s">
        <v>463</v>
      </c>
      <c r="D4" s="8" t="s">
        <v>468</v>
      </c>
      <c r="E4" s="8" t="s">
        <v>822</v>
      </c>
      <c r="F4" s="8" t="s">
        <v>465</v>
      </c>
      <c r="G4" t="s">
        <v>469</v>
      </c>
      <c r="H4" s="8" t="s">
        <v>470</v>
      </c>
      <c r="I4" t="s">
        <v>437</v>
      </c>
      <c r="J4">
        <v>200</v>
      </c>
      <c r="K4" s="7">
        <f t="shared" si="0"/>
        <v>438679.70249438996</v>
      </c>
      <c r="L4" s="7">
        <f>K4*[1]PresupuestoBase2021!$K$139</f>
        <v>352515.58506334189</v>
      </c>
      <c r="M4" s="7">
        <f>K4*[1]PresupuestoBase2021!$K$140</f>
        <v>40730.973952019187</v>
      </c>
      <c r="N4" s="7">
        <f>K4*[1]PresupuestoBase2021!$K$141</f>
        <v>12080.725217595535</v>
      </c>
      <c r="O4" s="7">
        <f>K4*[1]PresupuestoBase2021!$K$142</f>
        <v>0</v>
      </c>
      <c r="P4" s="7">
        <f>K4*[1]PresupuestoBase2021!$K$143</f>
        <v>33352.418261433406</v>
      </c>
      <c r="Q4" s="7">
        <f>K4*[1]PresupuestoBase2021!$K$144</f>
        <v>0</v>
      </c>
      <c r="R4" s="7">
        <f t="shared" si="1"/>
        <v>438679.70249439002</v>
      </c>
    </row>
    <row r="5" spans="1:18" x14ac:dyDescent="0.25">
      <c r="A5" t="s">
        <v>227</v>
      </c>
      <c r="B5" t="s">
        <v>264</v>
      </c>
      <c r="C5" s="8" t="s">
        <v>471</v>
      </c>
      <c r="D5" s="8" t="s">
        <v>823</v>
      </c>
      <c r="E5" s="8" t="s">
        <v>822</v>
      </c>
      <c r="F5" s="8" t="s">
        <v>473</v>
      </c>
      <c r="G5" t="s">
        <v>474</v>
      </c>
      <c r="H5" t="s">
        <v>475</v>
      </c>
      <c r="I5" t="s">
        <v>233</v>
      </c>
      <c r="J5">
        <v>550</v>
      </c>
      <c r="K5" s="7">
        <f t="shared" si="0"/>
        <v>438679.70249438996</v>
      </c>
      <c r="L5" s="7">
        <f>K5*[1]PresupuestoBase2021!$K$139</f>
        <v>352515.58506334189</v>
      </c>
      <c r="M5" s="7">
        <f>K5*[1]PresupuestoBase2021!$K$140</f>
        <v>40730.973952019187</v>
      </c>
      <c r="N5" s="7">
        <f>K5*[1]PresupuestoBase2021!$K$141</f>
        <v>12080.725217595535</v>
      </c>
      <c r="O5" s="7">
        <f>K5*[1]PresupuestoBase2021!$K$142</f>
        <v>0</v>
      </c>
      <c r="P5" s="7">
        <f>K5*[1]PresupuestoBase2021!$K$143</f>
        <v>33352.418261433406</v>
      </c>
      <c r="Q5" s="7">
        <f>K5*[1]PresupuestoBase2021!$K$144</f>
        <v>0</v>
      </c>
      <c r="R5" s="7">
        <f t="shared" si="1"/>
        <v>438679.70249439002</v>
      </c>
    </row>
    <row r="6" spans="1:18" x14ac:dyDescent="0.25">
      <c r="A6" t="s">
        <v>227</v>
      </c>
      <c r="B6" t="s">
        <v>799</v>
      </c>
      <c r="C6" t="s">
        <v>798</v>
      </c>
      <c r="D6" s="8" t="s">
        <v>797</v>
      </c>
      <c r="E6" s="8" t="s">
        <v>822</v>
      </c>
      <c r="F6" s="8" t="s">
        <v>476</v>
      </c>
      <c r="G6" t="s">
        <v>477</v>
      </c>
      <c r="H6" t="s">
        <v>478</v>
      </c>
      <c r="I6" t="s">
        <v>424</v>
      </c>
      <c r="J6">
        <v>200</v>
      </c>
      <c r="K6" s="7">
        <f t="shared" si="0"/>
        <v>438679.70249438996</v>
      </c>
      <c r="L6" s="7">
        <f>K6*[1]PresupuestoBase2021!$K$139</f>
        <v>352515.58506334189</v>
      </c>
      <c r="M6" s="7">
        <f>K6*[1]PresupuestoBase2021!$K$140</f>
        <v>40730.973952019187</v>
      </c>
      <c r="N6" s="7">
        <f>K6*[1]PresupuestoBase2021!$K$141</f>
        <v>12080.725217595535</v>
      </c>
      <c r="O6" s="7">
        <f>K6*[1]PresupuestoBase2021!$K$142</f>
        <v>0</v>
      </c>
      <c r="P6" s="7">
        <f>K6*[1]PresupuestoBase2021!$K$143</f>
        <v>33352.418261433406</v>
      </c>
      <c r="Q6" s="7">
        <f>K6*[1]PresupuestoBase2021!$K$144</f>
        <v>0</v>
      </c>
      <c r="R6" s="7">
        <f t="shared" si="1"/>
        <v>438679.70249439002</v>
      </c>
    </row>
    <row r="7" spans="1:18" x14ac:dyDescent="0.25">
      <c r="A7" t="s">
        <v>227</v>
      </c>
      <c r="B7" t="s">
        <v>799</v>
      </c>
      <c r="C7" t="s">
        <v>798</v>
      </c>
      <c r="D7" s="8" t="s">
        <v>800</v>
      </c>
      <c r="E7" s="8" t="s">
        <v>822</v>
      </c>
      <c r="F7" s="8" t="s">
        <v>476</v>
      </c>
      <c r="G7" t="s">
        <v>479</v>
      </c>
      <c r="H7" t="s">
        <v>480</v>
      </c>
      <c r="I7" t="s">
        <v>233</v>
      </c>
      <c r="J7">
        <v>30</v>
      </c>
      <c r="K7" s="7">
        <f t="shared" si="0"/>
        <v>438679.70249438996</v>
      </c>
      <c r="L7" s="7">
        <f>K7*[1]PresupuestoBase2021!$K$139</f>
        <v>352515.58506334189</v>
      </c>
      <c r="M7" s="7">
        <f>K7*[1]PresupuestoBase2021!$K$140</f>
        <v>40730.973952019187</v>
      </c>
      <c r="N7" s="7">
        <f>K7*[1]PresupuestoBase2021!$K$141</f>
        <v>12080.725217595535</v>
      </c>
      <c r="O7" s="7">
        <f>K7*[1]PresupuestoBase2021!$K$142</f>
        <v>0</v>
      </c>
      <c r="P7" s="7">
        <f>K7*[1]PresupuestoBase2021!$K$143</f>
        <v>33352.418261433406</v>
      </c>
      <c r="Q7" s="7">
        <f>K7*[1]PresupuestoBase2021!$K$144</f>
        <v>0</v>
      </c>
      <c r="R7" s="7">
        <f t="shared" si="1"/>
        <v>438679.70249439002</v>
      </c>
    </row>
    <row r="8" spans="1:18" x14ac:dyDescent="0.25">
      <c r="A8" t="s">
        <v>227</v>
      </c>
      <c r="B8" t="s">
        <v>799</v>
      </c>
      <c r="C8" t="s">
        <v>798</v>
      </c>
      <c r="D8" s="8" t="s">
        <v>801</v>
      </c>
      <c r="E8" s="8" t="s">
        <v>822</v>
      </c>
      <c r="F8" s="8" t="s">
        <v>476</v>
      </c>
      <c r="G8" t="s">
        <v>481</v>
      </c>
      <c r="H8" t="s">
        <v>482</v>
      </c>
      <c r="I8" t="s">
        <v>483</v>
      </c>
      <c r="J8">
        <v>80</v>
      </c>
      <c r="K8" s="7">
        <f t="shared" si="0"/>
        <v>438679.70249438996</v>
      </c>
      <c r="L8" s="7">
        <f>K8*[1]PresupuestoBase2021!$K$139</f>
        <v>352515.58506334189</v>
      </c>
      <c r="M8" s="7">
        <f>K8*[1]PresupuestoBase2021!$K$140</f>
        <v>40730.973952019187</v>
      </c>
      <c r="N8" s="7">
        <f>K8*[1]PresupuestoBase2021!$K$141</f>
        <v>12080.725217595535</v>
      </c>
      <c r="O8" s="7">
        <f>K8*[1]PresupuestoBase2021!$K$142</f>
        <v>0</v>
      </c>
      <c r="P8" s="7">
        <f>K8*[1]PresupuestoBase2021!$K$143</f>
        <v>33352.418261433406</v>
      </c>
      <c r="Q8" s="7">
        <f>K8*[1]PresupuestoBase2021!$K$144</f>
        <v>0</v>
      </c>
      <c r="R8" s="7">
        <f t="shared" si="1"/>
        <v>438679.70249439002</v>
      </c>
    </row>
    <row r="9" spans="1:18" x14ac:dyDescent="0.25">
      <c r="A9" t="s">
        <v>227</v>
      </c>
      <c r="B9" t="s">
        <v>799</v>
      </c>
      <c r="C9" t="s">
        <v>798</v>
      </c>
      <c r="D9" s="8" t="s">
        <v>802</v>
      </c>
      <c r="E9" s="8" t="s">
        <v>822</v>
      </c>
      <c r="F9" s="8" t="s">
        <v>476</v>
      </c>
      <c r="G9" t="s">
        <v>484</v>
      </c>
      <c r="H9" t="s">
        <v>485</v>
      </c>
      <c r="I9" t="s">
        <v>406</v>
      </c>
      <c r="J9">
        <v>3</v>
      </c>
      <c r="K9" s="7">
        <f t="shared" si="0"/>
        <v>438679.70249438996</v>
      </c>
      <c r="L9" s="7">
        <f>K9*[1]PresupuestoBase2021!$K$139</f>
        <v>352515.58506334189</v>
      </c>
      <c r="M9" s="7">
        <f>K9*[1]PresupuestoBase2021!$K$140</f>
        <v>40730.973952019187</v>
      </c>
      <c r="N9" s="7">
        <f>K9*[1]PresupuestoBase2021!$K$141</f>
        <v>12080.725217595535</v>
      </c>
      <c r="O9" s="7">
        <f>K9*[1]PresupuestoBase2021!$K$142</f>
        <v>0</v>
      </c>
      <c r="P9" s="7">
        <f>K9*[1]PresupuestoBase2021!$K$143</f>
        <v>33352.418261433406</v>
      </c>
      <c r="Q9" s="7">
        <f>K9*[1]PresupuestoBase2021!$K$144</f>
        <v>0</v>
      </c>
      <c r="R9" s="7">
        <f t="shared" si="1"/>
        <v>438679.70249439002</v>
      </c>
    </row>
    <row r="10" spans="1:18" x14ac:dyDescent="0.25">
      <c r="A10" t="s">
        <v>227</v>
      </c>
      <c r="B10" t="s">
        <v>799</v>
      </c>
      <c r="C10" t="s">
        <v>798</v>
      </c>
      <c r="D10" t="s">
        <v>803</v>
      </c>
      <c r="E10" s="8" t="s">
        <v>822</v>
      </c>
      <c r="F10" s="8" t="s">
        <v>476</v>
      </c>
      <c r="G10" t="s">
        <v>824</v>
      </c>
      <c r="H10" t="s">
        <v>825</v>
      </c>
      <c r="I10" t="s">
        <v>406</v>
      </c>
      <c r="J10">
        <v>10</v>
      </c>
      <c r="K10" s="7">
        <f t="shared" si="0"/>
        <v>438679.70249438996</v>
      </c>
      <c r="L10" s="7">
        <f>K10*[1]PresupuestoBase2021!$K$139</f>
        <v>352515.58506334189</v>
      </c>
      <c r="M10" s="7">
        <f>K10*[1]PresupuestoBase2021!$K$140</f>
        <v>40730.973952019187</v>
      </c>
      <c r="N10" s="7">
        <f>K10*[1]PresupuestoBase2021!$K$141</f>
        <v>12080.725217595535</v>
      </c>
      <c r="O10" s="7">
        <f>K10*[1]PresupuestoBase2021!$K$142</f>
        <v>0</v>
      </c>
      <c r="P10" s="7">
        <f>K10*[1]PresupuestoBase2021!$K$143</f>
        <v>33352.418261433406</v>
      </c>
      <c r="Q10" s="7">
        <f>K10*[1]PresupuestoBase2021!$K$144</f>
        <v>0</v>
      </c>
      <c r="R10" s="7">
        <f t="shared" si="1"/>
        <v>438679.70249439002</v>
      </c>
    </row>
    <row r="11" spans="1:18" x14ac:dyDescent="0.25">
      <c r="A11" t="s">
        <v>227</v>
      </c>
      <c r="B11" t="s">
        <v>808</v>
      </c>
      <c r="C11" t="s">
        <v>807</v>
      </c>
      <c r="D11" s="8" t="s">
        <v>806</v>
      </c>
      <c r="E11" s="8" t="s">
        <v>822</v>
      </c>
      <c r="F11" s="8" t="s">
        <v>486</v>
      </c>
      <c r="G11" t="s">
        <v>487</v>
      </c>
      <c r="H11" t="s">
        <v>488</v>
      </c>
      <c r="I11" t="s">
        <v>201</v>
      </c>
      <c r="J11">
        <v>40</v>
      </c>
      <c r="K11" s="7">
        <f t="shared" si="0"/>
        <v>438679.70249438996</v>
      </c>
      <c r="L11" s="7">
        <f>K11*[1]PresupuestoBase2021!$K$139</f>
        <v>352515.58506334189</v>
      </c>
      <c r="M11" s="7">
        <f>K11*[1]PresupuestoBase2021!$K$140</f>
        <v>40730.973952019187</v>
      </c>
      <c r="N11" s="7">
        <f>K11*[1]PresupuestoBase2021!$K$141</f>
        <v>12080.725217595535</v>
      </c>
      <c r="O11" s="7">
        <f>K11*[1]PresupuestoBase2021!$K$142</f>
        <v>0</v>
      </c>
      <c r="P11" s="7">
        <f>K11*[1]PresupuestoBase2021!$K$143</f>
        <v>33352.418261433406</v>
      </c>
      <c r="Q11" s="7">
        <f>K11*[1]PresupuestoBase2021!$K$144</f>
        <v>0</v>
      </c>
      <c r="R11" s="7">
        <f t="shared" si="1"/>
        <v>438679.70249439002</v>
      </c>
    </row>
    <row r="12" spans="1:18" x14ac:dyDescent="0.25">
      <c r="A12" t="s">
        <v>290</v>
      </c>
      <c r="B12" t="s">
        <v>489</v>
      </c>
      <c r="C12" t="s">
        <v>490</v>
      </c>
      <c r="D12" s="8" t="s">
        <v>491</v>
      </c>
      <c r="E12" s="8" t="s">
        <v>822</v>
      </c>
      <c r="F12" s="8" t="s">
        <v>492</v>
      </c>
      <c r="G12" t="s">
        <v>826</v>
      </c>
      <c r="H12" t="s">
        <v>827</v>
      </c>
      <c r="I12" t="s">
        <v>493</v>
      </c>
      <c r="J12">
        <v>100</v>
      </c>
      <c r="K12" s="7">
        <f t="shared" si="0"/>
        <v>438679.70249438996</v>
      </c>
      <c r="L12" s="7">
        <f>K12*[1]PresupuestoBase2021!$K$139</f>
        <v>352515.58506334189</v>
      </c>
      <c r="M12" s="7">
        <f>K12*[1]PresupuestoBase2021!$K$140</f>
        <v>40730.973952019187</v>
      </c>
      <c r="N12" s="7">
        <f>K12*[1]PresupuestoBase2021!$K$141</f>
        <v>12080.725217595535</v>
      </c>
      <c r="O12" s="7">
        <f>K12*[1]PresupuestoBase2021!$K$142</f>
        <v>0</v>
      </c>
      <c r="P12" s="7">
        <f>K12*[1]PresupuestoBase2021!$K$143</f>
        <v>33352.418261433406</v>
      </c>
      <c r="Q12" s="7">
        <f>K12*[1]PresupuestoBase2021!$K$144</f>
        <v>0</v>
      </c>
      <c r="R12" s="7">
        <f t="shared" si="1"/>
        <v>438679.70249439002</v>
      </c>
    </row>
    <row r="13" spans="1:18" x14ac:dyDescent="0.25">
      <c r="A13" t="s">
        <v>290</v>
      </c>
      <c r="B13" t="s">
        <v>489</v>
      </c>
      <c r="C13" t="s">
        <v>494</v>
      </c>
      <c r="D13" s="8" t="s">
        <v>495</v>
      </c>
      <c r="E13" s="8" t="s">
        <v>822</v>
      </c>
      <c r="F13" s="8" t="s">
        <v>492</v>
      </c>
      <c r="G13" s="8" t="s">
        <v>828</v>
      </c>
      <c r="H13" t="s">
        <v>829</v>
      </c>
      <c r="I13" t="s">
        <v>496</v>
      </c>
      <c r="J13">
        <v>4</v>
      </c>
      <c r="K13" s="7">
        <f t="shared" si="0"/>
        <v>438679.70249438996</v>
      </c>
      <c r="L13" s="7">
        <f>K13*[1]PresupuestoBase2021!$K$139</f>
        <v>352515.58506334189</v>
      </c>
      <c r="M13" s="7">
        <f>K13*[1]PresupuestoBase2021!$K$140</f>
        <v>40730.973952019187</v>
      </c>
      <c r="N13" s="7">
        <f>K13*[1]PresupuestoBase2021!$K$141</f>
        <v>12080.725217595535</v>
      </c>
      <c r="O13" s="7">
        <f>K13*[1]PresupuestoBase2021!$K$142</f>
        <v>0</v>
      </c>
      <c r="P13" s="7">
        <f>K13*[1]PresupuestoBase2021!$K$143</f>
        <v>33352.418261433406</v>
      </c>
      <c r="Q13" s="7">
        <f>K13*[1]PresupuestoBase2021!$K$144</f>
        <v>0</v>
      </c>
      <c r="R13" s="7">
        <f t="shared" si="1"/>
        <v>438679.70249439002</v>
      </c>
    </row>
    <row r="14" spans="1:18" x14ac:dyDescent="0.25">
      <c r="A14" t="s">
        <v>290</v>
      </c>
      <c r="B14" t="s">
        <v>497</v>
      </c>
      <c r="C14" t="s">
        <v>498</v>
      </c>
      <c r="D14" s="8" t="s">
        <v>499</v>
      </c>
      <c r="E14" s="8" t="s">
        <v>822</v>
      </c>
      <c r="F14" s="8" t="s">
        <v>486</v>
      </c>
      <c r="G14" t="s">
        <v>500</v>
      </c>
      <c r="H14" t="s">
        <v>501</v>
      </c>
      <c r="I14" t="s">
        <v>201</v>
      </c>
      <c r="J14">
        <v>4</v>
      </c>
      <c r="K14" s="7">
        <f t="shared" si="0"/>
        <v>438679.70249438996</v>
      </c>
      <c r="L14" s="7">
        <f>K14*[1]PresupuestoBase2021!$K$139</f>
        <v>352515.58506334189</v>
      </c>
      <c r="M14" s="7">
        <f>K14*[1]PresupuestoBase2021!$K$140</f>
        <v>40730.973952019187</v>
      </c>
      <c r="N14" s="7">
        <f>K14*[1]PresupuestoBase2021!$K$141</f>
        <v>12080.725217595535</v>
      </c>
      <c r="O14" s="7">
        <f>K14*[1]PresupuestoBase2021!$K$142</f>
        <v>0</v>
      </c>
      <c r="P14" s="7">
        <f>K14*[1]PresupuestoBase2021!$K$143</f>
        <v>33352.418261433406</v>
      </c>
      <c r="Q14" s="7">
        <f>K14*[1]PresupuestoBase2021!$K$144</f>
        <v>0</v>
      </c>
      <c r="R14" s="7">
        <f t="shared" si="1"/>
        <v>438679.70249439002</v>
      </c>
    </row>
    <row r="15" spans="1:18" x14ac:dyDescent="0.25">
      <c r="A15" t="s">
        <v>340</v>
      </c>
      <c r="B15" t="s">
        <v>821</v>
      </c>
      <c r="C15" t="s">
        <v>820</v>
      </c>
      <c r="D15" s="8" t="s">
        <v>819</v>
      </c>
      <c r="E15" s="8" t="s">
        <v>822</v>
      </c>
      <c r="F15" s="8" t="s">
        <v>502</v>
      </c>
      <c r="G15" t="s">
        <v>503</v>
      </c>
      <c r="H15" t="s">
        <v>504</v>
      </c>
      <c r="I15" t="s">
        <v>201</v>
      </c>
      <c r="J15">
        <v>4</v>
      </c>
      <c r="K15" s="7">
        <f t="shared" si="0"/>
        <v>438679.70249438996</v>
      </c>
      <c r="L15" s="7">
        <f>K15*[1]PresupuestoBase2021!$K$139</f>
        <v>352515.58506334189</v>
      </c>
      <c r="M15" s="7">
        <f>K15*[1]PresupuestoBase2021!$K$140</f>
        <v>40730.973952019187</v>
      </c>
      <c r="N15" s="7">
        <f>K15*[1]PresupuestoBase2021!$K$141</f>
        <v>12080.725217595535</v>
      </c>
      <c r="O15" s="7">
        <f>K15*[1]PresupuestoBase2021!$K$142</f>
        <v>0</v>
      </c>
      <c r="P15" s="7">
        <f>K15*[1]PresupuestoBase2021!$K$143</f>
        <v>33352.418261433406</v>
      </c>
      <c r="Q15" s="7">
        <f>K15*[1]PresupuestoBase2021!$K$144</f>
        <v>0</v>
      </c>
      <c r="R15" s="7">
        <f t="shared" si="1"/>
        <v>438679.70249439002</v>
      </c>
    </row>
    <row r="16" spans="1:18" x14ac:dyDescent="0.25">
      <c r="A16" t="s">
        <v>191</v>
      </c>
      <c r="B16" t="s">
        <v>505</v>
      </c>
      <c r="C16" t="s">
        <v>506</v>
      </c>
      <c r="D16" s="8" t="s">
        <v>507</v>
      </c>
      <c r="E16" s="8" t="s">
        <v>822</v>
      </c>
      <c r="F16" s="8" t="s">
        <v>822</v>
      </c>
      <c r="G16" t="s">
        <v>508</v>
      </c>
      <c r="H16" t="s">
        <v>830</v>
      </c>
      <c r="I16" t="s">
        <v>831</v>
      </c>
      <c r="J16">
        <v>4</v>
      </c>
      <c r="K16" s="7">
        <f t="shared" si="0"/>
        <v>438679.70249438996</v>
      </c>
      <c r="L16" s="7">
        <f>K16*[1]PresupuestoBase2021!$K$139</f>
        <v>352515.58506334189</v>
      </c>
      <c r="M16" s="7">
        <f>K16*[1]PresupuestoBase2021!$K$140</f>
        <v>40730.973952019187</v>
      </c>
      <c r="N16" s="7">
        <f>K16*[1]PresupuestoBase2021!$K$141</f>
        <v>12080.725217595535</v>
      </c>
      <c r="O16" s="7">
        <f>K16*[1]PresupuestoBase2021!$K$142</f>
        <v>0</v>
      </c>
      <c r="P16" s="7">
        <f>K16*[1]PresupuestoBase2021!$K$143</f>
        <v>33352.418261433406</v>
      </c>
      <c r="Q16" s="7">
        <f>K16*[1]PresupuestoBase2021!$K$144</f>
        <v>0</v>
      </c>
      <c r="R16" s="7">
        <f t="shared" si="1"/>
        <v>438679.70249439002</v>
      </c>
    </row>
    <row r="17" spans="1:18" x14ac:dyDescent="0.25">
      <c r="A17" t="s">
        <v>191</v>
      </c>
      <c r="B17" t="s">
        <v>505</v>
      </c>
      <c r="C17" t="s">
        <v>506</v>
      </c>
      <c r="D17" s="8" t="s">
        <v>509</v>
      </c>
      <c r="E17" s="8" t="s">
        <v>822</v>
      </c>
      <c r="F17" s="8" t="s">
        <v>822</v>
      </c>
      <c r="G17" t="s">
        <v>510</v>
      </c>
      <c r="H17" t="s">
        <v>511</v>
      </c>
      <c r="I17" t="s">
        <v>424</v>
      </c>
      <c r="J17">
        <v>500</v>
      </c>
      <c r="K17" s="7">
        <f t="shared" si="0"/>
        <v>438679.70249438996</v>
      </c>
      <c r="L17" s="7">
        <f>K17*[1]PresupuestoBase2021!$K$139</f>
        <v>352515.58506334189</v>
      </c>
      <c r="M17" s="7">
        <f>K17*[1]PresupuestoBase2021!$K$140</f>
        <v>40730.973952019187</v>
      </c>
      <c r="N17" s="7">
        <f>K17*[1]PresupuestoBase2021!$K$141</f>
        <v>12080.725217595535</v>
      </c>
      <c r="O17" s="7">
        <f>K17*[1]PresupuestoBase2021!$K$142</f>
        <v>0</v>
      </c>
      <c r="P17" s="7">
        <f>K17*[1]PresupuestoBase2021!$K$143</f>
        <v>33352.418261433406</v>
      </c>
      <c r="Q17" s="7">
        <f>K17*[1]PresupuestoBase2021!$K$144</f>
        <v>0</v>
      </c>
      <c r="R17" s="7">
        <f t="shared" si="1"/>
        <v>438679.70249439002</v>
      </c>
    </row>
    <row r="18" spans="1:18" x14ac:dyDescent="0.25">
      <c r="A18" t="s">
        <v>191</v>
      </c>
      <c r="B18" t="s">
        <v>505</v>
      </c>
      <c r="C18" t="s">
        <v>506</v>
      </c>
      <c r="D18" s="8" t="s">
        <v>512</v>
      </c>
      <c r="E18" s="8" t="s">
        <v>822</v>
      </c>
      <c r="F18" s="8" t="s">
        <v>822</v>
      </c>
      <c r="G18" t="s">
        <v>513</v>
      </c>
      <c r="H18" t="s">
        <v>514</v>
      </c>
      <c r="I18" t="s">
        <v>233</v>
      </c>
      <c r="J18">
        <v>150</v>
      </c>
      <c r="K18" s="7">
        <f t="shared" si="0"/>
        <v>438679.70249438996</v>
      </c>
      <c r="L18" s="7">
        <f>K18*[1]PresupuestoBase2021!$K$139</f>
        <v>352515.58506334189</v>
      </c>
      <c r="M18" s="7">
        <f>K18*[1]PresupuestoBase2021!$K$140</f>
        <v>40730.973952019187</v>
      </c>
      <c r="N18" s="7">
        <f>K18*[1]PresupuestoBase2021!$K$141</f>
        <v>12080.725217595535</v>
      </c>
      <c r="O18" s="7">
        <f>K18*[1]PresupuestoBase2021!$K$142</f>
        <v>0</v>
      </c>
      <c r="P18" s="7">
        <f>K18*[1]PresupuestoBase2021!$K$143</f>
        <v>33352.418261433406</v>
      </c>
      <c r="Q18" s="7">
        <f>K18*[1]PresupuestoBase2021!$K$144</f>
        <v>0</v>
      </c>
      <c r="R18" s="7">
        <f t="shared" si="1"/>
        <v>438679.70249439002</v>
      </c>
    </row>
    <row r="19" spans="1:18" x14ac:dyDescent="0.25">
      <c r="A19" t="s">
        <v>191</v>
      </c>
      <c r="B19" t="s">
        <v>505</v>
      </c>
      <c r="C19" t="s">
        <v>506</v>
      </c>
      <c r="D19" s="8" t="s">
        <v>515</v>
      </c>
      <c r="E19" s="8" t="s">
        <v>822</v>
      </c>
      <c r="F19" s="8" t="s">
        <v>822</v>
      </c>
      <c r="G19" t="s">
        <v>516</v>
      </c>
      <c r="H19" t="s">
        <v>517</v>
      </c>
      <c r="I19" t="s">
        <v>462</v>
      </c>
      <c r="J19">
        <v>1700</v>
      </c>
      <c r="K19" s="7">
        <f t="shared" si="0"/>
        <v>438679.70249438996</v>
      </c>
      <c r="L19" s="7">
        <f>K19*[1]PresupuestoBase2021!$K$139</f>
        <v>352515.58506334189</v>
      </c>
      <c r="M19" s="7">
        <f>K19*[1]PresupuestoBase2021!$K$140</f>
        <v>40730.973952019187</v>
      </c>
      <c r="N19" s="7">
        <f>K19*[1]PresupuestoBase2021!$K$141</f>
        <v>12080.725217595535</v>
      </c>
      <c r="O19" s="7">
        <f>K19*[1]PresupuestoBase2021!$K$142</f>
        <v>0</v>
      </c>
      <c r="P19" s="7">
        <f>K19*[1]PresupuestoBase2021!$K$143</f>
        <v>33352.418261433406</v>
      </c>
      <c r="Q19" s="7">
        <f>K19*[1]PresupuestoBase2021!$K$144</f>
        <v>0</v>
      </c>
      <c r="R19" s="7">
        <f t="shared" si="1"/>
        <v>438679.70249439002</v>
      </c>
    </row>
    <row r="20" spans="1:18" x14ac:dyDescent="0.25">
      <c r="A20" t="s">
        <v>191</v>
      </c>
      <c r="B20" t="s">
        <v>505</v>
      </c>
      <c r="C20" t="s">
        <v>506</v>
      </c>
      <c r="D20" s="8" t="s">
        <v>518</v>
      </c>
      <c r="E20" s="8" t="s">
        <v>822</v>
      </c>
      <c r="F20" s="8" t="s">
        <v>822</v>
      </c>
      <c r="G20" t="s">
        <v>519</v>
      </c>
      <c r="H20" t="s">
        <v>520</v>
      </c>
      <c r="I20" t="s">
        <v>521</v>
      </c>
      <c r="J20">
        <v>2</v>
      </c>
      <c r="K20" s="7">
        <f t="shared" si="0"/>
        <v>438679.70249438996</v>
      </c>
      <c r="L20" s="7">
        <f>K20*[1]PresupuestoBase2021!$K$139</f>
        <v>352515.58506334189</v>
      </c>
      <c r="M20" s="7">
        <f>K20*[1]PresupuestoBase2021!$K$140</f>
        <v>40730.973952019187</v>
      </c>
      <c r="N20" s="7">
        <f>K20*[1]PresupuestoBase2021!$K$141</f>
        <v>12080.725217595535</v>
      </c>
      <c r="O20" s="7">
        <f>K20*[1]PresupuestoBase2021!$K$142</f>
        <v>0</v>
      </c>
      <c r="P20" s="7">
        <f>K20*[1]PresupuestoBase2021!$K$143</f>
        <v>33352.418261433406</v>
      </c>
      <c r="Q20" s="7">
        <f>K20*[1]PresupuestoBase2021!$K$144</f>
        <v>0</v>
      </c>
      <c r="R20" s="7">
        <f t="shared" si="1"/>
        <v>438679.70249439002</v>
      </c>
    </row>
    <row r="21" spans="1:18" x14ac:dyDescent="0.25">
      <c r="A21" t="s">
        <v>191</v>
      </c>
      <c r="B21" t="s">
        <v>522</v>
      </c>
      <c r="C21" t="s">
        <v>523</v>
      </c>
      <c r="D21" s="8" t="s">
        <v>524</v>
      </c>
      <c r="E21" s="8" t="s">
        <v>822</v>
      </c>
      <c r="F21" s="8" t="s">
        <v>525</v>
      </c>
      <c r="G21" t="s">
        <v>526</v>
      </c>
      <c r="H21" s="16" t="s">
        <v>527</v>
      </c>
      <c r="I21" t="s">
        <v>179</v>
      </c>
      <c r="J21">
        <v>65</v>
      </c>
      <c r="K21" s="7">
        <f t="shared" si="0"/>
        <v>438679.70249438996</v>
      </c>
      <c r="L21" s="7">
        <f>K21*[1]PresupuestoBase2021!$K$139</f>
        <v>352515.58506334189</v>
      </c>
      <c r="M21" s="7">
        <f>K21*[1]PresupuestoBase2021!$K$140</f>
        <v>40730.973952019187</v>
      </c>
      <c r="N21" s="7">
        <f>K21*[1]PresupuestoBase2021!$K$141</f>
        <v>12080.725217595535</v>
      </c>
      <c r="O21" s="7">
        <f>K21*[1]PresupuestoBase2021!$K$142</f>
        <v>0</v>
      </c>
      <c r="P21" s="7">
        <f>K21*[1]PresupuestoBase2021!$K$143</f>
        <v>33352.418261433406</v>
      </c>
      <c r="Q21" s="7">
        <f>K21*[1]PresupuestoBase2021!$K$144</f>
        <v>0</v>
      </c>
      <c r="R21" s="7">
        <f t="shared" si="1"/>
        <v>438679.70249439002</v>
      </c>
    </row>
    <row r="22" spans="1:18" x14ac:dyDescent="0.25">
      <c r="A22" t="s">
        <v>191</v>
      </c>
      <c r="B22" t="s">
        <v>522</v>
      </c>
      <c r="C22" t="s">
        <v>523</v>
      </c>
      <c r="D22" s="8" t="s">
        <v>528</v>
      </c>
      <c r="E22" s="8" t="s">
        <v>822</v>
      </c>
      <c r="F22" s="8" t="s">
        <v>525</v>
      </c>
      <c r="G22" t="s">
        <v>529</v>
      </c>
      <c r="H22" s="16" t="s">
        <v>530</v>
      </c>
      <c r="I22" t="s">
        <v>531</v>
      </c>
      <c r="J22">
        <v>12</v>
      </c>
      <c r="K22" s="7">
        <f t="shared" si="0"/>
        <v>438679.70249438996</v>
      </c>
      <c r="L22" s="7">
        <f>K22*[1]PresupuestoBase2021!$K$139</f>
        <v>352515.58506334189</v>
      </c>
      <c r="M22" s="7">
        <f>K22*[1]PresupuestoBase2021!$K$140</f>
        <v>40730.973952019187</v>
      </c>
      <c r="N22" s="7">
        <f>K22*[1]PresupuestoBase2021!$K$141</f>
        <v>12080.725217595535</v>
      </c>
      <c r="O22" s="7">
        <f>K22*[1]PresupuestoBase2021!$K$142</f>
        <v>0</v>
      </c>
      <c r="P22" s="7">
        <f>K22*[1]PresupuestoBase2021!$K$143</f>
        <v>33352.418261433406</v>
      </c>
      <c r="Q22" s="7">
        <f>K22*[1]PresupuestoBase2021!$K$144</f>
        <v>0</v>
      </c>
      <c r="R22" s="7">
        <f t="shared" si="1"/>
        <v>438679.70249439002</v>
      </c>
    </row>
    <row r="23" spans="1:18" x14ac:dyDescent="0.25">
      <c r="A23" t="s">
        <v>191</v>
      </c>
      <c r="B23" t="s">
        <v>522</v>
      </c>
      <c r="C23" t="s">
        <v>532</v>
      </c>
      <c r="D23" s="8" t="s">
        <v>533</v>
      </c>
      <c r="E23" s="8" t="s">
        <v>822</v>
      </c>
      <c r="F23" s="8" t="s">
        <v>525</v>
      </c>
      <c r="G23" t="s">
        <v>534</v>
      </c>
      <c r="H23" s="16" t="s">
        <v>535</v>
      </c>
      <c r="I23" t="s">
        <v>536</v>
      </c>
      <c r="J23">
        <v>4</v>
      </c>
      <c r="K23" s="7">
        <f t="shared" si="0"/>
        <v>438679.70249438996</v>
      </c>
      <c r="L23" s="7">
        <f>K23*[1]PresupuestoBase2021!$K$139</f>
        <v>352515.58506334189</v>
      </c>
      <c r="M23" s="7">
        <f>K23*[1]PresupuestoBase2021!$K$140</f>
        <v>40730.973952019187</v>
      </c>
      <c r="N23" s="7">
        <f>K23*[1]PresupuestoBase2021!$K$141</f>
        <v>12080.725217595535</v>
      </c>
      <c r="O23" s="7">
        <f>K23*[1]PresupuestoBase2021!$K$142</f>
        <v>0</v>
      </c>
      <c r="P23" s="7">
        <f>K23*[1]PresupuestoBase2021!$K$143</f>
        <v>33352.418261433406</v>
      </c>
      <c r="Q23" s="7">
        <f>K23*[1]PresupuestoBase2021!$K$144</f>
        <v>0</v>
      </c>
      <c r="R23" s="7">
        <f t="shared" si="1"/>
        <v>438679.70249439002</v>
      </c>
    </row>
    <row r="24" spans="1:18" x14ac:dyDescent="0.25">
      <c r="A24" t="s">
        <v>191</v>
      </c>
      <c r="B24" t="s">
        <v>522</v>
      </c>
      <c r="C24" t="s">
        <v>532</v>
      </c>
      <c r="D24" s="8" t="s">
        <v>537</v>
      </c>
      <c r="E24" s="8" t="s">
        <v>822</v>
      </c>
      <c r="F24" s="8" t="s">
        <v>525</v>
      </c>
      <c r="G24" t="s">
        <v>538</v>
      </c>
      <c r="H24" s="16" t="s">
        <v>539</v>
      </c>
      <c r="I24" t="s">
        <v>179</v>
      </c>
      <c r="J24">
        <v>240</v>
      </c>
      <c r="K24" s="7">
        <f t="shared" si="0"/>
        <v>438679.70249438996</v>
      </c>
      <c r="L24" s="7">
        <f>K24*[1]PresupuestoBase2021!$K$139</f>
        <v>352515.58506334189</v>
      </c>
      <c r="M24" s="7">
        <f>K24*[1]PresupuestoBase2021!$K$140</f>
        <v>40730.973952019187</v>
      </c>
      <c r="N24" s="7">
        <f>K24*[1]PresupuestoBase2021!$K$141</f>
        <v>12080.725217595535</v>
      </c>
      <c r="O24" s="7">
        <f>K24*[1]PresupuestoBase2021!$K$142</f>
        <v>0</v>
      </c>
      <c r="P24" s="7">
        <f>K24*[1]PresupuestoBase2021!$K$143</f>
        <v>33352.418261433406</v>
      </c>
      <c r="Q24" s="7">
        <f>K24*[1]PresupuestoBase2021!$K$144</f>
        <v>0</v>
      </c>
      <c r="R24" s="7">
        <f t="shared" si="1"/>
        <v>438679.70249439002</v>
      </c>
    </row>
    <row r="25" spans="1:18" x14ac:dyDescent="0.25">
      <c r="D25">
        <f>COUNTA(D2:D24)</f>
        <v>23</v>
      </c>
      <c r="K25" s="7">
        <f>SUM(K2:K24)</f>
        <v>10089633.157370973</v>
      </c>
      <c r="L25" s="7">
        <f t="shared" ref="L25:R25" si="2">SUM(L2:L24)</f>
        <v>8107858.4564568652</v>
      </c>
      <c r="M25" s="7">
        <f t="shared" si="2"/>
        <v>936812.40089644177</v>
      </c>
      <c r="N25" s="7">
        <f t="shared" si="2"/>
        <v>277856.68000469718</v>
      </c>
      <c r="O25" s="7">
        <f t="shared" si="2"/>
        <v>0</v>
      </c>
      <c r="P25" s="7">
        <f t="shared" si="2"/>
        <v>767105.6200129682</v>
      </c>
      <c r="Q25" s="7">
        <f t="shared" si="2"/>
        <v>0</v>
      </c>
      <c r="R25" s="7">
        <f t="shared" si="2"/>
        <v>10089633.157370973</v>
      </c>
    </row>
    <row r="26" spans="1:18" x14ac:dyDescent="0.25">
      <c r="K26" s="7">
        <f>[1]PresupuestoBase2021!$J$135</f>
        <v>10089633.15737097</v>
      </c>
    </row>
  </sheetData>
  <pageMargins left="0.7" right="0.7" top="0.75" bottom="0.75" header="0.3" footer="0.3"/>
  <pageSetup paperSize="29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311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251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252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736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832</v>
      </c>
      <c r="B10" s="24" t="s">
        <v>833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832</v>
      </c>
      <c r="B11" s="24" t="s">
        <v>833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832</v>
      </c>
      <c r="B12" s="24" t="s">
        <v>833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832</v>
      </c>
      <c r="B13" s="24" t="s">
        <v>833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832</v>
      </c>
      <c r="B14" s="24" t="s">
        <v>833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832</v>
      </c>
      <c r="B15" s="24" t="s">
        <v>833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832</v>
      </c>
      <c r="B16" s="24" t="s">
        <v>833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832</v>
      </c>
      <c r="B17" s="24" t="s">
        <v>833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832</v>
      </c>
      <c r="B18" s="24" t="s">
        <v>833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832</v>
      </c>
      <c r="B19" s="24" t="s">
        <v>833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832</v>
      </c>
      <c r="B20" s="24" t="s">
        <v>833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832</v>
      </c>
      <c r="B21" s="24" t="s">
        <v>833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832</v>
      </c>
      <c r="B22" s="24" t="s">
        <v>833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832</v>
      </c>
      <c r="B23" s="24" t="s">
        <v>833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832</v>
      </c>
      <c r="B24" s="24" t="s">
        <v>833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832</v>
      </c>
      <c r="B25" s="24" t="s">
        <v>833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832</v>
      </c>
      <c r="B26" s="24" t="s">
        <v>833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832</v>
      </c>
      <c r="B27" s="24" t="s">
        <v>833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832</v>
      </c>
      <c r="B28" s="24" t="s">
        <v>833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832</v>
      </c>
      <c r="B29" s="24" t="s">
        <v>833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832</v>
      </c>
      <c r="B30" s="24" t="s">
        <v>833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832</v>
      </c>
      <c r="B31" s="24" t="s">
        <v>833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832</v>
      </c>
      <c r="B32" s="24" t="s">
        <v>833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832</v>
      </c>
      <c r="B33" s="24" t="s">
        <v>833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832</v>
      </c>
      <c r="B34" s="24" t="s">
        <v>833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832</v>
      </c>
      <c r="B35" s="24" t="s">
        <v>833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832</v>
      </c>
      <c r="B36" s="24" t="s">
        <v>833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832</v>
      </c>
      <c r="B37" s="24" t="s">
        <v>833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832</v>
      </c>
      <c r="B38" s="24" t="s">
        <v>833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832</v>
      </c>
      <c r="B39" s="24" t="s">
        <v>833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832</v>
      </c>
      <c r="B40" s="24" t="s">
        <v>833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832</v>
      </c>
      <c r="B41" s="24" t="s">
        <v>833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832</v>
      </c>
      <c r="B42" s="24" t="s">
        <v>833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832</v>
      </c>
      <c r="B43" s="24" t="s">
        <v>833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832</v>
      </c>
      <c r="B44" s="24" t="s">
        <v>833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832</v>
      </c>
      <c r="B45" s="24" t="s">
        <v>833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832</v>
      </c>
      <c r="B46" s="24" t="s">
        <v>833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832</v>
      </c>
      <c r="B47" s="24" t="s">
        <v>833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832</v>
      </c>
      <c r="B48" s="24" t="s">
        <v>833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832</v>
      </c>
      <c r="B49" s="24" t="s">
        <v>833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832</v>
      </c>
      <c r="B50" s="24" t="s">
        <v>833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832</v>
      </c>
      <c r="B51" s="24" t="s">
        <v>833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832</v>
      </c>
      <c r="B52" s="24" t="s">
        <v>833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832</v>
      </c>
      <c r="B53" s="24" t="s">
        <v>833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832</v>
      </c>
      <c r="B54" s="24" t="s">
        <v>833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832</v>
      </c>
      <c r="B55" s="24" t="s">
        <v>833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832</v>
      </c>
      <c r="B56" s="24" t="s">
        <v>833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832</v>
      </c>
      <c r="B57" s="24" t="s">
        <v>833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832</v>
      </c>
      <c r="B58" s="24" t="s">
        <v>833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832</v>
      </c>
      <c r="B59" s="24" t="s">
        <v>833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832</v>
      </c>
      <c r="B60" s="24" t="s">
        <v>833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832</v>
      </c>
      <c r="B61" s="24" t="s">
        <v>833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832</v>
      </c>
      <c r="B62" s="24" t="s">
        <v>833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832</v>
      </c>
      <c r="B63" s="24" t="s">
        <v>833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832</v>
      </c>
      <c r="B64" s="24" t="s">
        <v>833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832</v>
      </c>
      <c r="B65" s="24" t="s">
        <v>833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832</v>
      </c>
      <c r="B66" s="24" t="s">
        <v>833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832</v>
      </c>
      <c r="B67" s="24" t="s">
        <v>833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832</v>
      </c>
      <c r="B68" s="24" t="s">
        <v>833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832</v>
      </c>
      <c r="B69" s="24" t="s">
        <v>833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832</v>
      </c>
      <c r="B70" s="24" t="s">
        <v>833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832</v>
      </c>
      <c r="B71" s="24" t="s">
        <v>833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832</v>
      </c>
      <c r="B72" s="24" t="s">
        <v>833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832</v>
      </c>
      <c r="B73" s="24" t="s">
        <v>833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832</v>
      </c>
      <c r="B74" s="24" t="s">
        <v>833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832</v>
      </c>
      <c r="B75" s="24" t="s">
        <v>833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832</v>
      </c>
      <c r="B76" s="24" t="s">
        <v>833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832</v>
      </c>
      <c r="B77" s="24" t="s">
        <v>833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832</v>
      </c>
      <c r="B78" s="24" t="s">
        <v>833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832</v>
      </c>
      <c r="B79" s="24" t="s">
        <v>833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832</v>
      </c>
      <c r="B80" s="24" t="s">
        <v>833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832</v>
      </c>
      <c r="B81" s="24" t="s">
        <v>833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832</v>
      </c>
      <c r="B82" s="24" t="s">
        <v>833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832</v>
      </c>
      <c r="B83" s="24" t="s">
        <v>833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832</v>
      </c>
      <c r="B84" s="24" t="s">
        <v>833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832</v>
      </c>
      <c r="B85" s="24" t="s">
        <v>833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832</v>
      </c>
      <c r="B86" s="24" t="s">
        <v>833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832</v>
      </c>
      <c r="B87" s="24" t="s">
        <v>833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832</v>
      </c>
      <c r="B88" s="24" t="s">
        <v>833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832</v>
      </c>
      <c r="B89" s="24" t="s">
        <v>833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832</v>
      </c>
      <c r="B90" s="24" t="s">
        <v>833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832</v>
      </c>
      <c r="B91" s="24" t="s">
        <v>833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832</v>
      </c>
      <c r="B92" s="24" t="s">
        <v>833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832</v>
      </c>
      <c r="B93" s="24" t="s">
        <v>833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832</v>
      </c>
      <c r="B94" s="24" t="s">
        <v>833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832</v>
      </c>
      <c r="B95" s="24" t="s">
        <v>833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832</v>
      </c>
      <c r="B96" s="24" t="s">
        <v>833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832</v>
      </c>
      <c r="B97" s="24" t="s">
        <v>833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832</v>
      </c>
      <c r="B98" s="24" t="s">
        <v>833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832</v>
      </c>
      <c r="B99" s="24" t="s">
        <v>833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832</v>
      </c>
      <c r="B100" s="24" t="s">
        <v>833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832</v>
      </c>
      <c r="B101" s="24" t="s">
        <v>833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832</v>
      </c>
      <c r="B102" s="24" t="s">
        <v>833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832</v>
      </c>
      <c r="B103" s="24" t="s">
        <v>833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832</v>
      </c>
      <c r="B104" s="24" t="s">
        <v>833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832</v>
      </c>
      <c r="B105" s="24" t="s">
        <v>833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832</v>
      </c>
      <c r="B106" s="24" t="s">
        <v>833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832</v>
      </c>
      <c r="B107" s="24" t="s">
        <v>833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832</v>
      </c>
      <c r="B108" s="24" t="s">
        <v>833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832</v>
      </c>
      <c r="B109" s="24" t="s">
        <v>833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832</v>
      </c>
      <c r="B110" s="24" t="s">
        <v>833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832</v>
      </c>
      <c r="B111" s="24" t="s">
        <v>833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832</v>
      </c>
      <c r="B112" s="24" t="s">
        <v>833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832</v>
      </c>
      <c r="B113" s="24" t="s">
        <v>833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832</v>
      </c>
      <c r="B114" s="24" t="s">
        <v>833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832</v>
      </c>
      <c r="B115" s="24" t="s">
        <v>833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832</v>
      </c>
      <c r="B116" s="24" t="s">
        <v>833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832</v>
      </c>
      <c r="B117" s="24" t="s">
        <v>833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832</v>
      </c>
      <c r="B118" s="24" t="s">
        <v>833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832</v>
      </c>
      <c r="B119" s="24" t="s">
        <v>833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832</v>
      </c>
      <c r="B120" s="24" t="s">
        <v>833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832</v>
      </c>
      <c r="B121" s="24" t="s">
        <v>833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832</v>
      </c>
      <c r="B122" s="24" t="s">
        <v>833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832</v>
      </c>
      <c r="B123" s="24" t="s">
        <v>833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832</v>
      </c>
      <c r="B124" s="24" t="s">
        <v>833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832</v>
      </c>
      <c r="B125" s="24" t="s">
        <v>833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832</v>
      </c>
      <c r="B126" s="24" t="s">
        <v>833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832</v>
      </c>
      <c r="B127" s="24" t="s">
        <v>833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832</v>
      </c>
      <c r="B128" s="24" t="s">
        <v>833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832</v>
      </c>
      <c r="B129" s="24" t="s">
        <v>833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832</v>
      </c>
      <c r="B130" s="24" t="s">
        <v>833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832</v>
      </c>
      <c r="B131" s="24" t="s">
        <v>833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832</v>
      </c>
      <c r="B132" s="24" t="s">
        <v>833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832</v>
      </c>
      <c r="B133" s="24" t="s">
        <v>833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832</v>
      </c>
      <c r="B134" s="24" t="s">
        <v>833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832</v>
      </c>
      <c r="B135" s="24" t="s">
        <v>833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832</v>
      </c>
      <c r="B136" s="24" t="s">
        <v>833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832</v>
      </c>
      <c r="B137" s="24" t="s">
        <v>833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832</v>
      </c>
      <c r="B138" s="24" t="s">
        <v>833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832</v>
      </c>
      <c r="B139" s="24" t="s">
        <v>833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832</v>
      </c>
      <c r="B140" s="24" t="s">
        <v>833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832</v>
      </c>
      <c r="B141" s="24" t="s">
        <v>833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832</v>
      </c>
      <c r="B142" s="24" t="s">
        <v>833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832</v>
      </c>
      <c r="B143" s="24" t="s">
        <v>833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264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463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464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540</v>
      </c>
      <c r="B10" s="24" t="s">
        <v>834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540</v>
      </c>
      <c r="B11" s="24" t="s">
        <v>834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540</v>
      </c>
      <c r="B12" s="24" t="s">
        <v>834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540</v>
      </c>
      <c r="B13" s="24" t="s">
        <v>834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540</v>
      </c>
      <c r="B14" s="24" t="s">
        <v>834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540</v>
      </c>
      <c r="B15" s="24" t="s">
        <v>834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540</v>
      </c>
      <c r="B16" s="24" t="s">
        <v>834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540</v>
      </c>
      <c r="B17" s="24" t="s">
        <v>834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540</v>
      </c>
      <c r="B18" s="24" t="s">
        <v>834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540</v>
      </c>
      <c r="B19" s="24" t="s">
        <v>834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540</v>
      </c>
      <c r="B20" s="24" t="s">
        <v>834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540</v>
      </c>
      <c r="B21" s="24" t="s">
        <v>834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540</v>
      </c>
      <c r="B22" s="24" t="s">
        <v>834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540</v>
      </c>
      <c r="B23" s="24" t="s">
        <v>834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540</v>
      </c>
      <c r="B24" s="24" t="s">
        <v>834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540</v>
      </c>
      <c r="B25" s="24" t="s">
        <v>834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540</v>
      </c>
      <c r="B26" s="24" t="s">
        <v>834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540</v>
      </c>
      <c r="B27" s="24" t="s">
        <v>834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540</v>
      </c>
      <c r="B28" s="24" t="s">
        <v>834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540</v>
      </c>
      <c r="B29" s="24" t="s">
        <v>834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540</v>
      </c>
      <c r="B30" s="24" t="s">
        <v>834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540</v>
      </c>
      <c r="B31" s="24" t="s">
        <v>834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540</v>
      </c>
      <c r="B32" s="24" t="s">
        <v>834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540</v>
      </c>
      <c r="B33" s="24" t="s">
        <v>834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540</v>
      </c>
      <c r="B34" s="24" t="s">
        <v>834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540</v>
      </c>
      <c r="B35" s="24" t="s">
        <v>834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540</v>
      </c>
      <c r="B36" s="24" t="s">
        <v>834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540</v>
      </c>
      <c r="B37" s="24" t="s">
        <v>834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540</v>
      </c>
      <c r="B38" s="24" t="s">
        <v>834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540</v>
      </c>
      <c r="B39" s="24" t="s">
        <v>834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540</v>
      </c>
      <c r="B40" s="24" t="s">
        <v>834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540</v>
      </c>
      <c r="B41" s="24" t="s">
        <v>834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540</v>
      </c>
      <c r="B42" s="24" t="s">
        <v>834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540</v>
      </c>
      <c r="B43" s="24" t="s">
        <v>834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540</v>
      </c>
      <c r="B44" s="24" t="s">
        <v>834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540</v>
      </c>
      <c r="B45" s="24" t="s">
        <v>834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540</v>
      </c>
      <c r="B46" s="24" t="s">
        <v>834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540</v>
      </c>
      <c r="B47" s="24" t="s">
        <v>834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540</v>
      </c>
      <c r="B48" s="24" t="s">
        <v>834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540</v>
      </c>
      <c r="B49" s="24" t="s">
        <v>834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540</v>
      </c>
      <c r="B50" s="24" t="s">
        <v>834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540</v>
      </c>
      <c r="B51" s="24" t="s">
        <v>834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540</v>
      </c>
      <c r="B52" s="24" t="s">
        <v>834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540</v>
      </c>
      <c r="B53" s="24" t="s">
        <v>834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540</v>
      </c>
      <c r="B54" s="24" t="s">
        <v>834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540</v>
      </c>
      <c r="B55" s="24" t="s">
        <v>834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540</v>
      </c>
      <c r="B56" s="24" t="s">
        <v>834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540</v>
      </c>
      <c r="B57" s="24" t="s">
        <v>834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540</v>
      </c>
      <c r="B58" s="24" t="s">
        <v>834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540</v>
      </c>
      <c r="B59" s="24" t="s">
        <v>834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540</v>
      </c>
      <c r="B60" s="24" t="s">
        <v>834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540</v>
      </c>
      <c r="B61" s="24" t="s">
        <v>834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540</v>
      </c>
      <c r="B62" s="24" t="s">
        <v>834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540</v>
      </c>
      <c r="B63" s="24" t="s">
        <v>834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540</v>
      </c>
      <c r="B64" s="24" t="s">
        <v>834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540</v>
      </c>
      <c r="B65" s="24" t="s">
        <v>834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540</v>
      </c>
      <c r="B66" s="24" t="s">
        <v>834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540</v>
      </c>
      <c r="B67" s="24" t="s">
        <v>834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540</v>
      </c>
      <c r="B68" s="24" t="s">
        <v>834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540</v>
      </c>
      <c r="B69" s="24" t="s">
        <v>834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540</v>
      </c>
      <c r="B70" s="24" t="s">
        <v>834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540</v>
      </c>
      <c r="B71" s="24" t="s">
        <v>834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540</v>
      </c>
      <c r="B72" s="24" t="s">
        <v>834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540</v>
      </c>
      <c r="B73" s="24" t="s">
        <v>834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540</v>
      </c>
      <c r="B74" s="24" t="s">
        <v>834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540</v>
      </c>
      <c r="B75" s="24" t="s">
        <v>834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540</v>
      </c>
      <c r="B76" s="24" t="s">
        <v>834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540</v>
      </c>
      <c r="B77" s="24" t="s">
        <v>834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540</v>
      </c>
      <c r="B78" s="24" t="s">
        <v>834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540</v>
      </c>
      <c r="B79" s="24" t="s">
        <v>834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540</v>
      </c>
      <c r="B80" s="24" t="s">
        <v>834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540</v>
      </c>
      <c r="B81" s="24" t="s">
        <v>834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540</v>
      </c>
      <c r="B82" s="24" t="s">
        <v>834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540</v>
      </c>
      <c r="B83" s="24" t="s">
        <v>834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540</v>
      </c>
      <c r="B84" s="24" t="s">
        <v>834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540</v>
      </c>
      <c r="B85" s="24" t="s">
        <v>834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540</v>
      </c>
      <c r="B86" s="24" t="s">
        <v>834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540</v>
      </c>
      <c r="B87" s="24" t="s">
        <v>834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540</v>
      </c>
      <c r="B88" s="24" t="s">
        <v>834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540</v>
      </c>
      <c r="B89" s="24" t="s">
        <v>834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540</v>
      </c>
      <c r="B90" s="24" t="s">
        <v>834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540</v>
      </c>
      <c r="B91" s="24" t="s">
        <v>834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540</v>
      </c>
      <c r="B92" s="24" t="s">
        <v>834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540</v>
      </c>
      <c r="B93" s="24" t="s">
        <v>834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540</v>
      </c>
      <c r="B94" s="24" t="s">
        <v>834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540</v>
      </c>
      <c r="B95" s="24" t="s">
        <v>834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540</v>
      </c>
      <c r="B96" s="24" t="s">
        <v>834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540</v>
      </c>
      <c r="B97" s="24" t="s">
        <v>834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540</v>
      </c>
      <c r="B98" s="24" t="s">
        <v>834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540</v>
      </c>
      <c r="B99" s="24" t="s">
        <v>834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540</v>
      </c>
      <c r="B100" s="24" t="s">
        <v>834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540</v>
      </c>
      <c r="B101" s="24" t="s">
        <v>834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540</v>
      </c>
      <c r="B102" s="24" t="s">
        <v>834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540</v>
      </c>
      <c r="B103" s="24" t="s">
        <v>834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540</v>
      </c>
      <c r="B104" s="24" t="s">
        <v>834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540</v>
      </c>
      <c r="B105" s="24" t="s">
        <v>834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540</v>
      </c>
      <c r="B106" s="24" t="s">
        <v>834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540</v>
      </c>
      <c r="B107" s="24" t="s">
        <v>834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540</v>
      </c>
      <c r="B108" s="24" t="s">
        <v>834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540</v>
      </c>
      <c r="B109" s="24" t="s">
        <v>834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540</v>
      </c>
      <c r="B110" s="24" t="s">
        <v>834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540</v>
      </c>
      <c r="B111" s="24" t="s">
        <v>834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540</v>
      </c>
      <c r="B112" s="24" t="s">
        <v>834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540</v>
      </c>
      <c r="B113" s="24" t="s">
        <v>834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540</v>
      </c>
      <c r="B114" s="24" t="s">
        <v>834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540</v>
      </c>
      <c r="B115" s="24" t="s">
        <v>834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540</v>
      </c>
      <c r="B116" s="24" t="s">
        <v>834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540</v>
      </c>
      <c r="B117" s="24" t="s">
        <v>834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540</v>
      </c>
      <c r="B118" s="24" t="s">
        <v>834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540</v>
      </c>
      <c r="B119" s="24" t="s">
        <v>834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540</v>
      </c>
      <c r="B120" s="24" t="s">
        <v>834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540</v>
      </c>
      <c r="B121" s="24" t="s">
        <v>834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540</v>
      </c>
      <c r="B122" s="24" t="s">
        <v>834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540</v>
      </c>
      <c r="B123" s="24" t="s">
        <v>834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540</v>
      </c>
      <c r="B124" s="24" t="s">
        <v>834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540</v>
      </c>
      <c r="B125" s="24" t="s">
        <v>834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540</v>
      </c>
      <c r="B126" s="24" t="s">
        <v>834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540</v>
      </c>
      <c r="B127" s="24" t="s">
        <v>834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540</v>
      </c>
      <c r="B128" s="24" t="s">
        <v>834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540</v>
      </c>
      <c r="B129" s="24" t="s">
        <v>834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540</v>
      </c>
      <c r="B130" s="24" t="s">
        <v>834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540</v>
      </c>
      <c r="B131" s="24" t="s">
        <v>834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540</v>
      </c>
      <c r="B132" s="24" t="s">
        <v>834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540</v>
      </c>
      <c r="B133" s="24" t="s">
        <v>834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540</v>
      </c>
      <c r="B134" s="24" t="s">
        <v>834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540</v>
      </c>
      <c r="B135" s="24" t="s">
        <v>834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540</v>
      </c>
      <c r="B136" s="24" t="s">
        <v>834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540</v>
      </c>
      <c r="B137" s="24" t="s">
        <v>834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540</v>
      </c>
      <c r="B138" s="24" t="s">
        <v>834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540</v>
      </c>
      <c r="B139" s="24" t="s">
        <v>834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540</v>
      </c>
      <c r="B140" s="24" t="s">
        <v>834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540</v>
      </c>
      <c r="B141" s="24" t="s">
        <v>834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540</v>
      </c>
      <c r="B142" s="24" t="s">
        <v>834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540</v>
      </c>
      <c r="B143" s="24" t="s">
        <v>834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264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463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468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541</v>
      </c>
      <c r="B10" s="24" t="s">
        <v>835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541</v>
      </c>
      <c r="B11" s="24" t="s">
        <v>835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541</v>
      </c>
      <c r="B12" s="24" t="s">
        <v>835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541</v>
      </c>
      <c r="B13" s="24" t="s">
        <v>835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541</v>
      </c>
      <c r="B14" s="24" t="s">
        <v>835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541</v>
      </c>
      <c r="B15" s="24" t="s">
        <v>835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541</v>
      </c>
      <c r="B16" s="24" t="s">
        <v>835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541</v>
      </c>
      <c r="B17" s="24" t="s">
        <v>835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541</v>
      </c>
      <c r="B18" s="24" t="s">
        <v>835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541</v>
      </c>
      <c r="B19" s="24" t="s">
        <v>835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541</v>
      </c>
      <c r="B20" s="24" t="s">
        <v>835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541</v>
      </c>
      <c r="B21" s="24" t="s">
        <v>835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541</v>
      </c>
      <c r="B22" s="24" t="s">
        <v>835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541</v>
      </c>
      <c r="B23" s="24" t="s">
        <v>835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541</v>
      </c>
      <c r="B24" s="24" t="s">
        <v>835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541</v>
      </c>
      <c r="B25" s="24" t="s">
        <v>835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541</v>
      </c>
      <c r="B26" s="24" t="s">
        <v>835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541</v>
      </c>
      <c r="B27" s="24" t="s">
        <v>835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541</v>
      </c>
      <c r="B28" s="24" t="s">
        <v>835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541</v>
      </c>
      <c r="B29" s="24" t="s">
        <v>835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541</v>
      </c>
      <c r="B30" s="24" t="s">
        <v>835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541</v>
      </c>
      <c r="B31" s="24" t="s">
        <v>835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541</v>
      </c>
      <c r="B32" s="24" t="s">
        <v>835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541</v>
      </c>
      <c r="B33" s="24" t="s">
        <v>835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541</v>
      </c>
      <c r="B34" s="24" t="s">
        <v>835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541</v>
      </c>
      <c r="B35" s="24" t="s">
        <v>835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541</v>
      </c>
      <c r="B36" s="24" t="s">
        <v>835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541</v>
      </c>
      <c r="B37" s="24" t="s">
        <v>835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541</v>
      </c>
      <c r="B38" s="24" t="s">
        <v>835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541</v>
      </c>
      <c r="B39" s="24" t="s">
        <v>835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541</v>
      </c>
      <c r="B40" s="24" t="s">
        <v>835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541</v>
      </c>
      <c r="B41" s="24" t="s">
        <v>835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541</v>
      </c>
      <c r="B42" s="24" t="s">
        <v>835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541</v>
      </c>
      <c r="B43" s="24" t="s">
        <v>835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541</v>
      </c>
      <c r="B44" s="24" t="s">
        <v>835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541</v>
      </c>
      <c r="B45" s="24" t="s">
        <v>835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541</v>
      </c>
      <c r="B46" s="24" t="s">
        <v>835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541</v>
      </c>
      <c r="B47" s="24" t="s">
        <v>835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541</v>
      </c>
      <c r="B48" s="24" t="s">
        <v>835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541</v>
      </c>
      <c r="B49" s="24" t="s">
        <v>835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541</v>
      </c>
      <c r="B50" s="24" t="s">
        <v>835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541</v>
      </c>
      <c r="B51" s="24" t="s">
        <v>835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541</v>
      </c>
      <c r="B52" s="24" t="s">
        <v>835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541</v>
      </c>
      <c r="B53" s="24" t="s">
        <v>835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541</v>
      </c>
      <c r="B54" s="24" t="s">
        <v>835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541</v>
      </c>
      <c r="B55" s="24" t="s">
        <v>835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541</v>
      </c>
      <c r="B56" s="24" t="s">
        <v>835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541</v>
      </c>
      <c r="B57" s="24" t="s">
        <v>835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541</v>
      </c>
      <c r="B58" s="24" t="s">
        <v>835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541</v>
      </c>
      <c r="B59" s="24" t="s">
        <v>835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541</v>
      </c>
      <c r="B60" s="24" t="s">
        <v>835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541</v>
      </c>
      <c r="B61" s="24" t="s">
        <v>835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541</v>
      </c>
      <c r="B62" s="24" t="s">
        <v>835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541</v>
      </c>
      <c r="B63" s="24" t="s">
        <v>835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541</v>
      </c>
      <c r="B64" s="24" t="s">
        <v>835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541</v>
      </c>
      <c r="B65" s="24" t="s">
        <v>835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541</v>
      </c>
      <c r="B66" s="24" t="s">
        <v>835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541</v>
      </c>
      <c r="B67" s="24" t="s">
        <v>835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541</v>
      </c>
      <c r="B68" s="24" t="s">
        <v>835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541</v>
      </c>
      <c r="B69" s="24" t="s">
        <v>835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541</v>
      </c>
      <c r="B70" s="24" t="s">
        <v>835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541</v>
      </c>
      <c r="B71" s="24" t="s">
        <v>835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541</v>
      </c>
      <c r="B72" s="24" t="s">
        <v>835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541</v>
      </c>
      <c r="B73" s="24" t="s">
        <v>835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541</v>
      </c>
      <c r="B74" s="24" t="s">
        <v>835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541</v>
      </c>
      <c r="B75" s="24" t="s">
        <v>835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541</v>
      </c>
      <c r="B76" s="24" t="s">
        <v>835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541</v>
      </c>
      <c r="B77" s="24" t="s">
        <v>835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541</v>
      </c>
      <c r="B78" s="24" t="s">
        <v>835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541</v>
      </c>
      <c r="B79" s="24" t="s">
        <v>835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541</v>
      </c>
      <c r="B80" s="24" t="s">
        <v>835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541</v>
      </c>
      <c r="B81" s="24" t="s">
        <v>835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541</v>
      </c>
      <c r="B82" s="24" t="s">
        <v>835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541</v>
      </c>
      <c r="B83" s="24" t="s">
        <v>835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541</v>
      </c>
      <c r="B84" s="24" t="s">
        <v>835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541</v>
      </c>
      <c r="B85" s="24" t="s">
        <v>835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541</v>
      </c>
      <c r="B86" s="24" t="s">
        <v>835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541</v>
      </c>
      <c r="B87" s="24" t="s">
        <v>835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541</v>
      </c>
      <c r="B88" s="24" t="s">
        <v>835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541</v>
      </c>
      <c r="B89" s="24" t="s">
        <v>835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541</v>
      </c>
      <c r="B90" s="24" t="s">
        <v>835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541</v>
      </c>
      <c r="B91" s="24" t="s">
        <v>835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541</v>
      </c>
      <c r="B92" s="24" t="s">
        <v>835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541</v>
      </c>
      <c r="B93" s="24" t="s">
        <v>835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541</v>
      </c>
      <c r="B94" s="24" t="s">
        <v>835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541</v>
      </c>
      <c r="B95" s="24" t="s">
        <v>835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541</v>
      </c>
      <c r="B96" s="24" t="s">
        <v>835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541</v>
      </c>
      <c r="B97" s="24" t="s">
        <v>835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541</v>
      </c>
      <c r="B98" s="24" t="s">
        <v>835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541</v>
      </c>
      <c r="B99" s="24" t="s">
        <v>835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541</v>
      </c>
      <c r="B100" s="24" t="s">
        <v>835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541</v>
      </c>
      <c r="B101" s="24" t="s">
        <v>835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541</v>
      </c>
      <c r="B102" s="24" t="s">
        <v>835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541</v>
      </c>
      <c r="B103" s="24" t="s">
        <v>835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541</v>
      </c>
      <c r="B104" s="24" t="s">
        <v>835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541</v>
      </c>
      <c r="B105" s="24" t="s">
        <v>835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541</v>
      </c>
      <c r="B106" s="24" t="s">
        <v>835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541</v>
      </c>
      <c r="B107" s="24" t="s">
        <v>835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541</v>
      </c>
      <c r="B108" s="24" t="s">
        <v>835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541</v>
      </c>
      <c r="B109" s="24" t="s">
        <v>835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541</v>
      </c>
      <c r="B110" s="24" t="s">
        <v>835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541</v>
      </c>
      <c r="B111" s="24" t="s">
        <v>835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541</v>
      </c>
      <c r="B112" s="24" t="s">
        <v>835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541</v>
      </c>
      <c r="B113" s="24" t="s">
        <v>835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541</v>
      </c>
      <c r="B114" s="24" t="s">
        <v>835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541</v>
      </c>
      <c r="B115" s="24" t="s">
        <v>835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541</v>
      </c>
      <c r="B116" s="24" t="s">
        <v>835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541</v>
      </c>
      <c r="B117" s="24" t="s">
        <v>835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541</v>
      </c>
      <c r="B118" s="24" t="s">
        <v>835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541</v>
      </c>
      <c r="B119" s="24" t="s">
        <v>835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541</v>
      </c>
      <c r="B120" s="24" t="s">
        <v>835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541</v>
      </c>
      <c r="B121" s="24" t="s">
        <v>835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541</v>
      </c>
      <c r="B122" s="24" t="s">
        <v>835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541</v>
      </c>
      <c r="B123" s="24" t="s">
        <v>835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541</v>
      </c>
      <c r="B124" s="24" t="s">
        <v>835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541</v>
      </c>
      <c r="B125" s="24" t="s">
        <v>835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541</v>
      </c>
      <c r="B126" s="24" t="s">
        <v>835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541</v>
      </c>
      <c r="B127" s="24" t="s">
        <v>835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541</v>
      </c>
      <c r="B128" s="24" t="s">
        <v>835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541</v>
      </c>
      <c r="B129" s="24" t="s">
        <v>835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541</v>
      </c>
      <c r="B130" s="24" t="s">
        <v>835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541</v>
      </c>
      <c r="B131" s="24" t="s">
        <v>835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541</v>
      </c>
      <c r="B132" s="24" t="s">
        <v>835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541</v>
      </c>
      <c r="B133" s="24" t="s">
        <v>835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541</v>
      </c>
      <c r="B134" s="24" t="s">
        <v>835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541</v>
      </c>
      <c r="B135" s="24" t="s">
        <v>835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541</v>
      </c>
      <c r="B136" s="24" t="s">
        <v>835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541</v>
      </c>
      <c r="B137" s="24" t="s">
        <v>835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541</v>
      </c>
      <c r="B138" s="24" t="s">
        <v>835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541</v>
      </c>
      <c r="B139" s="24" t="s">
        <v>835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541</v>
      </c>
      <c r="B140" s="24" t="s">
        <v>835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541</v>
      </c>
      <c r="B141" s="24" t="s">
        <v>835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541</v>
      </c>
      <c r="B142" s="24" t="s">
        <v>835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541</v>
      </c>
      <c r="B143" s="24" t="s">
        <v>835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264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471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472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542</v>
      </c>
      <c r="B10" s="24" t="s">
        <v>836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542</v>
      </c>
      <c r="B11" s="24" t="s">
        <v>836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542</v>
      </c>
      <c r="B12" s="24" t="s">
        <v>836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542</v>
      </c>
      <c r="B13" s="24" t="s">
        <v>836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542</v>
      </c>
      <c r="B14" s="24" t="s">
        <v>836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542</v>
      </c>
      <c r="B15" s="24" t="s">
        <v>836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542</v>
      </c>
      <c r="B16" s="24" t="s">
        <v>836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542</v>
      </c>
      <c r="B17" s="24" t="s">
        <v>836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542</v>
      </c>
      <c r="B18" s="24" t="s">
        <v>836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542</v>
      </c>
      <c r="B19" s="24" t="s">
        <v>836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542</v>
      </c>
      <c r="B20" s="24" t="s">
        <v>836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542</v>
      </c>
      <c r="B21" s="24" t="s">
        <v>836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542</v>
      </c>
      <c r="B22" s="24" t="s">
        <v>836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542</v>
      </c>
      <c r="B23" s="24" t="s">
        <v>836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542</v>
      </c>
      <c r="B24" s="24" t="s">
        <v>836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542</v>
      </c>
      <c r="B25" s="24" t="s">
        <v>836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542</v>
      </c>
      <c r="B26" s="24" t="s">
        <v>836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542</v>
      </c>
      <c r="B27" s="24" t="s">
        <v>836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542</v>
      </c>
      <c r="B28" s="24" t="s">
        <v>836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542</v>
      </c>
      <c r="B29" s="24" t="s">
        <v>836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542</v>
      </c>
      <c r="B30" s="24" t="s">
        <v>836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542</v>
      </c>
      <c r="B31" s="24" t="s">
        <v>836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542</v>
      </c>
      <c r="B32" s="24" t="s">
        <v>836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542</v>
      </c>
      <c r="B33" s="24" t="s">
        <v>836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542</v>
      </c>
      <c r="B34" s="24" t="s">
        <v>836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542</v>
      </c>
      <c r="B35" s="24" t="s">
        <v>836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542</v>
      </c>
      <c r="B36" s="24" t="s">
        <v>836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542</v>
      </c>
      <c r="B37" s="24" t="s">
        <v>836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542</v>
      </c>
      <c r="B38" s="24" t="s">
        <v>836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542</v>
      </c>
      <c r="B39" s="24" t="s">
        <v>836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542</v>
      </c>
      <c r="B40" s="24" t="s">
        <v>836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542</v>
      </c>
      <c r="B41" s="24" t="s">
        <v>836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542</v>
      </c>
      <c r="B42" s="24" t="s">
        <v>836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542</v>
      </c>
      <c r="B43" s="24" t="s">
        <v>836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542</v>
      </c>
      <c r="B44" s="24" t="s">
        <v>836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542</v>
      </c>
      <c r="B45" s="24" t="s">
        <v>836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542</v>
      </c>
      <c r="B46" s="24" t="s">
        <v>836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542</v>
      </c>
      <c r="B47" s="24" t="s">
        <v>836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542</v>
      </c>
      <c r="B48" s="24" t="s">
        <v>836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542</v>
      </c>
      <c r="B49" s="24" t="s">
        <v>836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542</v>
      </c>
      <c r="B50" s="24" t="s">
        <v>836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542</v>
      </c>
      <c r="B51" s="24" t="s">
        <v>836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542</v>
      </c>
      <c r="B52" s="24" t="s">
        <v>836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542</v>
      </c>
      <c r="B53" s="24" t="s">
        <v>836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542</v>
      </c>
      <c r="B54" s="24" t="s">
        <v>836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542</v>
      </c>
      <c r="B55" s="24" t="s">
        <v>836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542</v>
      </c>
      <c r="B56" s="24" t="s">
        <v>836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542</v>
      </c>
      <c r="B57" s="24" t="s">
        <v>836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542</v>
      </c>
      <c r="B58" s="24" t="s">
        <v>836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542</v>
      </c>
      <c r="B59" s="24" t="s">
        <v>836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542</v>
      </c>
      <c r="B60" s="24" t="s">
        <v>836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542</v>
      </c>
      <c r="B61" s="24" t="s">
        <v>836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542</v>
      </c>
      <c r="B62" s="24" t="s">
        <v>836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542</v>
      </c>
      <c r="B63" s="24" t="s">
        <v>836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542</v>
      </c>
      <c r="B64" s="24" t="s">
        <v>836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542</v>
      </c>
      <c r="B65" s="24" t="s">
        <v>836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542</v>
      </c>
      <c r="B66" s="24" t="s">
        <v>836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542</v>
      </c>
      <c r="B67" s="24" t="s">
        <v>836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542</v>
      </c>
      <c r="B68" s="24" t="s">
        <v>836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542</v>
      </c>
      <c r="B69" s="24" t="s">
        <v>836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542</v>
      </c>
      <c r="B70" s="24" t="s">
        <v>836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542</v>
      </c>
      <c r="B71" s="24" t="s">
        <v>836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542</v>
      </c>
      <c r="B72" s="24" t="s">
        <v>836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542</v>
      </c>
      <c r="B73" s="24" t="s">
        <v>836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542</v>
      </c>
      <c r="B74" s="24" t="s">
        <v>836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542</v>
      </c>
      <c r="B75" s="24" t="s">
        <v>836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542</v>
      </c>
      <c r="B76" s="24" t="s">
        <v>836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542</v>
      </c>
      <c r="B77" s="24" t="s">
        <v>836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542</v>
      </c>
      <c r="B78" s="24" t="s">
        <v>836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542</v>
      </c>
      <c r="B79" s="24" t="s">
        <v>836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542</v>
      </c>
      <c r="B80" s="24" t="s">
        <v>836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542</v>
      </c>
      <c r="B81" s="24" t="s">
        <v>836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542</v>
      </c>
      <c r="B82" s="24" t="s">
        <v>836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542</v>
      </c>
      <c r="B83" s="24" t="s">
        <v>836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542</v>
      </c>
      <c r="B84" s="24" t="s">
        <v>836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542</v>
      </c>
      <c r="B85" s="24" t="s">
        <v>836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542</v>
      </c>
      <c r="B86" s="24" t="s">
        <v>836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542</v>
      </c>
      <c r="B87" s="24" t="s">
        <v>836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542</v>
      </c>
      <c r="B88" s="24" t="s">
        <v>836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542</v>
      </c>
      <c r="B89" s="24" t="s">
        <v>836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542</v>
      </c>
      <c r="B90" s="24" t="s">
        <v>836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542</v>
      </c>
      <c r="B91" s="24" t="s">
        <v>836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542</v>
      </c>
      <c r="B92" s="24" t="s">
        <v>836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542</v>
      </c>
      <c r="B93" s="24" t="s">
        <v>836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542</v>
      </c>
      <c r="B94" s="24" t="s">
        <v>836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542</v>
      </c>
      <c r="B95" s="24" t="s">
        <v>836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542</v>
      </c>
      <c r="B96" s="24" t="s">
        <v>836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542</v>
      </c>
      <c r="B97" s="24" t="s">
        <v>836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542</v>
      </c>
      <c r="B98" s="24" t="s">
        <v>836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542</v>
      </c>
      <c r="B99" s="24" t="s">
        <v>836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542</v>
      </c>
      <c r="B100" s="24" t="s">
        <v>836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542</v>
      </c>
      <c r="B101" s="24" t="s">
        <v>836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542</v>
      </c>
      <c r="B102" s="24" t="s">
        <v>836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542</v>
      </c>
      <c r="B103" s="24" t="s">
        <v>836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542</v>
      </c>
      <c r="B104" s="24" t="s">
        <v>836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542</v>
      </c>
      <c r="B105" s="24" t="s">
        <v>836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542</v>
      </c>
      <c r="B106" s="24" t="s">
        <v>836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542</v>
      </c>
      <c r="B107" s="24" t="s">
        <v>836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542</v>
      </c>
      <c r="B108" s="24" t="s">
        <v>836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542</v>
      </c>
      <c r="B109" s="24" t="s">
        <v>836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542</v>
      </c>
      <c r="B110" s="24" t="s">
        <v>836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542</v>
      </c>
      <c r="B111" s="24" t="s">
        <v>836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542</v>
      </c>
      <c r="B112" s="24" t="s">
        <v>836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542</v>
      </c>
      <c r="B113" s="24" t="s">
        <v>836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542</v>
      </c>
      <c r="B114" s="24" t="s">
        <v>836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542</v>
      </c>
      <c r="B115" s="24" t="s">
        <v>836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542</v>
      </c>
      <c r="B116" s="24" t="s">
        <v>836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542</v>
      </c>
      <c r="B117" s="24" t="s">
        <v>836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542</v>
      </c>
      <c r="B118" s="24" t="s">
        <v>836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542</v>
      </c>
      <c r="B119" s="24" t="s">
        <v>836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542</v>
      </c>
      <c r="B120" s="24" t="s">
        <v>836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542</v>
      </c>
      <c r="B121" s="24" t="s">
        <v>836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542</v>
      </c>
      <c r="B122" s="24" t="s">
        <v>836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542</v>
      </c>
      <c r="B123" s="24" t="s">
        <v>836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542</v>
      </c>
      <c r="B124" s="24" t="s">
        <v>836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542</v>
      </c>
      <c r="B125" s="24" t="s">
        <v>836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542</v>
      </c>
      <c r="B126" s="24" t="s">
        <v>836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542</v>
      </c>
      <c r="B127" s="24" t="s">
        <v>836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542</v>
      </c>
      <c r="B128" s="24" t="s">
        <v>836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542</v>
      </c>
      <c r="B129" s="24" t="s">
        <v>836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542</v>
      </c>
      <c r="B130" s="24" t="s">
        <v>836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542</v>
      </c>
      <c r="B131" s="24" t="s">
        <v>836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542</v>
      </c>
      <c r="B132" s="24" t="s">
        <v>836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542</v>
      </c>
      <c r="B133" s="24" t="s">
        <v>836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542</v>
      </c>
      <c r="B134" s="24" t="s">
        <v>836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542</v>
      </c>
      <c r="B135" s="24" t="s">
        <v>836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542</v>
      </c>
      <c r="B136" s="24" t="s">
        <v>836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542</v>
      </c>
      <c r="B137" s="24" t="s">
        <v>836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542</v>
      </c>
      <c r="B138" s="24" t="s">
        <v>836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542</v>
      </c>
      <c r="B139" s="24" t="s">
        <v>836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542</v>
      </c>
      <c r="B140" s="24" t="s">
        <v>836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542</v>
      </c>
      <c r="B141" s="24" t="s">
        <v>836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542</v>
      </c>
      <c r="B142" s="24" t="s">
        <v>836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542</v>
      </c>
      <c r="B143" s="24" t="s">
        <v>836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799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798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797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837</v>
      </c>
      <c r="B10" s="24" t="s">
        <v>838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837</v>
      </c>
      <c r="B11" s="24" t="s">
        <v>838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837</v>
      </c>
      <c r="B12" s="24" t="s">
        <v>838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837</v>
      </c>
      <c r="B13" s="24" t="s">
        <v>838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837</v>
      </c>
      <c r="B14" s="24" t="s">
        <v>838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837</v>
      </c>
      <c r="B15" s="24" t="s">
        <v>838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837</v>
      </c>
      <c r="B16" s="24" t="s">
        <v>838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837</v>
      </c>
      <c r="B17" s="24" t="s">
        <v>838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837</v>
      </c>
      <c r="B18" s="24" t="s">
        <v>838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837</v>
      </c>
      <c r="B19" s="24" t="s">
        <v>838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837</v>
      </c>
      <c r="B20" s="24" t="s">
        <v>838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837</v>
      </c>
      <c r="B21" s="24" t="s">
        <v>838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837</v>
      </c>
      <c r="B22" s="24" t="s">
        <v>838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837</v>
      </c>
      <c r="B23" s="24" t="s">
        <v>838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837</v>
      </c>
      <c r="B24" s="24" t="s">
        <v>838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837</v>
      </c>
      <c r="B25" s="24" t="s">
        <v>838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837</v>
      </c>
      <c r="B26" s="24" t="s">
        <v>838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837</v>
      </c>
      <c r="B27" s="24" t="s">
        <v>838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837</v>
      </c>
      <c r="B28" s="24" t="s">
        <v>838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837</v>
      </c>
      <c r="B29" s="24" t="s">
        <v>838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837</v>
      </c>
      <c r="B30" s="24" t="s">
        <v>838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837</v>
      </c>
      <c r="B31" s="24" t="s">
        <v>838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837</v>
      </c>
      <c r="B32" s="24" t="s">
        <v>838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837</v>
      </c>
      <c r="B33" s="24" t="s">
        <v>838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837</v>
      </c>
      <c r="B34" s="24" t="s">
        <v>838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837</v>
      </c>
      <c r="B35" s="24" t="s">
        <v>838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837</v>
      </c>
      <c r="B36" s="24" t="s">
        <v>838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837</v>
      </c>
      <c r="B37" s="24" t="s">
        <v>838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837</v>
      </c>
      <c r="B38" s="24" t="s">
        <v>838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837</v>
      </c>
      <c r="B39" s="24" t="s">
        <v>838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837</v>
      </c>
      <c r="B40" s="24" t="s">
        <v>838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837</v>
      </c>
      <c r="B41" s="24" t="s">
        <v>838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837</v>
      </c>
      <c r="B42" s="24" t="s">
        <v>838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837</v>
      </c>
      <c r="B43" s="24" t="s">
        <v>838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837</v>
      </c>
      <c r="B44" s="24" t="s">
        <v>838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837</v>
      </c>
      <c r="B45" s="24" t="s">
        <v>838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837</v>
      </c>
      <c r="B46" s="24" t="s">
        <v>838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837</v>
      </c>
      <c r="B47" s="24" t="s">
        <v>838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837</v>
      </c>
      <c r="B48" s="24" t="s">
        <v>838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837</v>
      </c>
      <c r="B49" s="24" t="s">
        <v>838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837</v>
      </c>
      <c r="B50" s="24" t="s">
        <v>838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837</v>
      </c>
      <c r="B51" s="24" t="s">
        <v>838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837</v>
      </c>
      <c r="B52" s="24" t="s">
        <v>838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837</v>
      </c>
      <c r="B53" s="24" t="s">
        <v>838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837</v>
      </c>
      <c r="B54" s="24" t="s">
        <v>838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837</v>
      </c>
      <c r="B55" s="24" t="s">
        <v>838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837</v>
      </c>
      <c r="B56" s="24" t="s">
        <v>838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837</v>
      </c>
      <c r="B57" s="24" t="s">
        <v>838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837</v>
      </c>
      <c r="B58" s="24" t="s">
        <v>838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837</v>
      </c>
      <c r="B59" s="24" t="s">
        <v>838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837</v>
      </c>
      <c r="B60" s="24" t="s">
        <v>838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837</v>
      </c>
      <c r="B61" s="24" t="s">
        <v>838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837</v>
      </c>
      <c r="B62" s="24" t="s">
        <v>838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837</v>
      </c>
      <c r="B63" s="24" t="s">
        <v>838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837</v>
      </c>
      <c r="B64" s="24" t="s">
        <v>838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837</v>
      </c>
      <c r="B65" s="24" t="s">
        <v>838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837</v>
      </c>
      <c r="B66" s="24" t="s">
        <v>838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837</v>
      </c>
      <c r="B67" s="24" t="s">
        <v>838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837</v>
      </c>
      <c r="B68" s="24" t="s">
        <v>838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837</v>
      </c>
      <c r="B69" s="24" t="s">
        <v>838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837</v>
      </c>
      <c r="B70" s="24" t="s">
        <v>838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837</v>
      </c>
      <c r="B71" s="24" t="s">
        <v>838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837</v>
      </c>
      <c r="B72" s="24" t="s">
        <v>838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837</v>
      </c>
      <c r="B73" s="24" t="s">
        <v>838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837</v>
      </c>
      <c r="B74" s="24" t="s">
        <v>838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837</v>
      </c>
      <c r="B75" s="24" t="s">
        <v>838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837</v>
      </c>
      <c r="B76" s="24" t="s">
        <v>838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837</v>
      </c>
      <c r="B77" s="24" t="s">
        <v>838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837</v>
      </c>
      <c r="B78" s="24" t="s">
        <v>838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837</v>
      </c>
      <c r="B79" s="24" t="s">
        <v>838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837</v>
      </c>
      <c r="B80" s="24" t="s">
        <v>838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837</v>
      </c>
      <c r="B81" s="24" t="s">
        <v>838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837</v>
      </c>
      <c r="B82" s="24" t="s">
        <v>838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837</v>
      </c>
      <c r="B83" s="24" t="s">
        <v>838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837</v>
      </c>
      <c r="B84" s="24" t="s">
        <v>838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837</v>
      </c>
      <c r="B85" s="24" t="s">
        <v>838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837</v>
      </c>
      <c r="B86" s="24" t="s">
        <v>838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837</v>
      </c>
      <c r="B87" s="24" t="s">
        <v>838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837</v>
      </c>
      <c r="B88" s="24" t="s">
        <v>838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837</v>
      </c>
      <c r="B89" s="24" t="s">
        <v>838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837</v>
      </c>
      <c r="B90" s="24" t="s">
        <v>838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837</v>
      </c>
      <c r="B91" s="24" t="s">
        <v>838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837</v>
      </c>
      <c r="B92" s="24" t="s">
        <v>838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837</v>
      </c>
      <c r="B93" s="24" t="s">
        <v>838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837</v>
      </c>
      <c r="B94" s="24" t="s">
        <v>838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837</v>
      </c>
      <c r="B95" s="24" t="s">
        <v>838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837</v>
      </c>
      <c r="B96" s="24" t="s">
        <v>838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837</v>
      </c>
      <c r="B97" s="24" t="s">
        <v>838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837</v>
      </c>
      <c r="B98" s="24" t="s">
        <v>838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837</v>
      </c>
      <c r="B99" s="24" t="s">
        <v>838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837</v>
      </c>
      <c r="B100" s="24" t="s">
        <v>838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837</v>
      </c>
      <c r="B101" s="24" t="s">
        <v>838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837</v>
      </c>
      <c r="B102" s="24" t="s">
        <v>838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837</v>
      </c>
      <c r="B103" s="24" t="s">
        <v>838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837</v>
      </c>
      <c r="B104" s="24" t="s">
        <v>838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837</v>
      </c>
      <c r="B105" s="24" t="s">
        <v>838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837</v>
      </c>
      <c r="B106" s="24" t="s">
        <v>838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837</v>
      </c>
      <c r="B107" s="24" t="s">
        <v>838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837</v>
      </c>
      <c r="B108" s="24" t="s">
        <v>838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837</v>
      </c>
      <c r="B109" s="24" t="s">
        <v>838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837</v>
      </c>
      <c r="B110" s="24" t="s">
        <v>838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837</v>
      </c>
      <c r="B111" s="24" t="s">
        <v>838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837</v>
      </c>
      <c r="B112" s="24" t="s">
        <v>838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837</v>
      </c>
      <c r="B113" s="24" t="s">
        <v>838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837</v>
      </c>
      <c r="B114" s="24" t="s">
        <v>838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837</v>
      </c>
      <c r="B115" s="24" t="s">
        <v>838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837</v>
      </c>
      <c r="B116" s="24" t="s">
        <v>838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837</v>
      </c>
      <c r="B117" s="24" t="s">
        <v>838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837</v>
      </c>
      <c r="B118" s="24" t="s">
        <v>838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837</v>
      </c>
      <c r="B119" s="24" t="s">
        <v>838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837</v>
      </c>
      <c r="B120" s="24" t="s">
        <v>838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837</v>
      </c>
      <c r="B121" s="24" t="s">
        <v>838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837</v>
      </c>
      <c r="B122" s="24" t="s">
        <v>838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837</v>
      </c>
      <c r="B123" s="24" t="s">
        <v>838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837</v>
      </c>
      <c r="B124" s="24" t="s">
        <v>838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837</v>
      </c>
      <c r="B125" s="24" t="s">
        <v>838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837</v>
      </c>
      <c r="B126" s="24" t="s">
        <v>838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837</v>
      </c>
      <c r="B127" s="24" t="s">
        <v>838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837</v>
      </c>
      <c r="B128" s="24" t="s">
        <v>838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837</v>
      </c>
      <c r="B129" s="24" t="s">
        <v>838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837</v>
      </c>
      <c r="B130" s="24" t="s">
        <v>838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837</v>
      </c>
      <c r="B131" s="24" t="s">
        <v>838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837</v>
      </c>
      <c r="B132" s="24" t="s">
        <v>838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837</v>
      </c>
      <c r="B133" s="24" t="s">
        <v>838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837</v>
      </c>
      <c r="B134" s="24" t="s">
        <v>838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837</v>
      </c>
      <c r="B135" s="24" t="s">
        <v>838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837</v>
      </c>
      <c r="B136" s="24" t="s">
        <v>838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837</v>
      </c>
      <c r="B137" s="24" t="s">
        <v>838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837</v>
      </c>
      <c r="B138" s="24" t="s">
        <v>838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837</v>
      </c>
      <c r="B139" s="24" t="s">
        <v>838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837</v>
      </c>
      <c r="B140" s="24" t="s">
        <v>838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837</v>
      </c>
      <c r="B141" s="24" t="s">
        <v>838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837</v>
      </c>
      <c r="B142" s="24" t="s">
        <v>838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837</v>
      </c>
      <c r="B143" s="24" t="s">
        <v>838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219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158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157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15" x14ac:dyDescent="0.2">
      <c r="A7" s="37" t="s">
        <v>152</v>
      </c>
      <c r="B7" s="38"/>
      <c r="C7" s="39" t="s">
        <v>184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218</v>
      </c>
      <c r="B10" s="12" t="s">
        <v>751</v>
      </c>
      <c r="C10" s="17">
        <v>1000</v>
      </c>
      <c r="D10" s="15" t="s">
        <v>19</v>
      </c>
      <c r="E10" s="20">
        <v>94321.540128000022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218</v>
      </c>
      <c r="B11" s="12" t="s">
        <v>751</v>
      </c>
      <c r="C11" s="17">
        <v>11301</v>
      </c>
      <c r="D11" s="14" t="s">
        <v>26</v>
      </c>
      <c r="E11" s="11">
        <v>65476.488600000019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218</v>
      </c>
      <c r="B12" s="12" t="s">
        <v>751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218</v>
      </c>
      <c r="B13" s="12" t="s">
        <v>751</v>
      </c>
      <c r="C13" s="17">
        <v>13101</v>
      </c>
      <c r="D13" s="14" t="s">
        <v>28</v>
      </c>
      <c r="E13" s="11">
        <v>1369.7416800000001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218</v>
      </c>
      <c r="B14" s="12" t="s">
        <v>751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218</v>
      </c>
      <c r="B15" s="12" t="s">
        <v>751</v>
      </c>
      <c r="C15" s="17">
        <v>13201</v>
      </c>
      <c r="D15" s="14" t="s">
        <v>30</v>
      </c>
      <c r="E15" s="11">
        <v>3097.562688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218</v>
      </c>
      <c r="B16" s="12" t="s">
        <v>751</v>
      </c>
      <c r="C16" s="17">
        <v>13202</v>
      </c>
      <c r="D16" s="14" t="s">
        <v>31</v>
      </c>
      <c r="E16" s="11">
        <v>12377.747160000004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218</v>
      </c>
      <c r="B17" s="12" t="s">
        <v>751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218</v>
      </c>
      <c r="B18" s="12" t="s">
        <v>751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218</v>
      </c>
      <c r="B19" s="12" t="s">
        <v>751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218</v>
      </c>
      <c r="B20" s="12" t="s">
        <v>751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218</v>
      </c>
      <c r="B21" s="12" t="s">
        <v>751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218</v>
      </c>
      <c r="B22" s="12" t="s">
        <v>751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218</v>
      </c>
      <c r="B23" s="12" t="s">
        <v>751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218</v>
      </c>
      <c r="B24" s="12" t="s">
        <v>751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218</v>
      </c>
      <c r="B25" s="12" t="s">
        <v>751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218</v>
      </c>
      <c r="B26" s="12" t="s">
        <v>751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218</v>
      </c>
      <c r="B27" s="12" t="s">
        <v>751</v>
      </c>
      <c r="C27" s="17">
        <v>2000</v>
      </c>
      <c r="D27" s="15" t="s">
        <v>21</v>
      </c>
      <c r="E27" s="20">
        <v>2058.4155942707762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218</v>
      </c>
      <c r="B28" s="12" t="s">
        <v>751</v>
      </c>
      <c r="C28" s="17">
        <v>21101</v>
      </c>
      <c r="D28" s="22" t="s">
        <v>42</v>
      </c>
      <c r="E28" s="11">
        <v>284.042315652794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218</v>
      </c>
      <c r="B29" s="12" t="s">
        <v>751</v>
      </c>
      <c r="C29" s="17">
        <v>21201</v>
      </c>
      <c r="D29" s="22" t="s">
        <v>43</v>
      </c>
      <c r="E29" s="11">
        <v>75.730450101772917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218</v>
      </c>
      <c r="B30" s="12" t="s">
        <v>751</v>
      </c>
      <c r="C30" s="17">
        <v>21401</v>
      </c>
      <c r="D30" s="22" t="s">
        <v>44</v>
      </c>
      <c r="E30" s="11">
        <v>142.96277512299199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218</v>
      </c>
      <c r="B31" s="12" t="s">
        <v>751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218</v>
      </c>
      <c r="B32" s="12" t="s">
        <v>751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218</v>
      </c>
      <c r="B33" s="12" t="s">
        <v>751</v>
      </c>
      <c r="C33" s="17">
        <v>22102</v>
      </c>
      <c r="D33" s="22" t="s">
        <v>47</v>
      </c>
      <c r="E33" s="11">
        <v>29.287891293351905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218</v>
      </c>
      <c r="B34" s="12" t="s">
        <v>751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218</v>
      </c>
      <c r="B35" s="12" t="s">
        <v>751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218</v>
      </c>
      <c r="B36" s="12" t="s">
        <v>751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218</v>
      </c>
      <c r="B37" s="12" t="s">
        <v>751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218</v>
      </c>
      <c r="B38" s="12" t="s">
        <v>751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218</v>
      </c>
      <c r="B39" s="12" t="s">
        <v>751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218</v>
      </c>
      <c r="B40" s="12" t="s">
        <v>751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218</v>
      </c>
      <c r="B41" s="12" t="s">
        <v>751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218</v>
      </c>
      <c r="B42" s="12" t="s">
        <v>751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218</v>
      </c>
      <c r="B43" s="12" t="s">
        <v>751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218</v>
      </c>
      <c r="B44" s="12" t="s">
        <v>751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218</v>
      </c>
      <c r="B45" s="12" t="s">
        <v>751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218</v>
      </c>
      <c r="B46" s="12" t="s">
        <v>751</v>
      </c>
      <c r="C46" s="17">
        <v>25301</v>
      </c>
      <c r="D46" s="22" t="s">
        <v>59</v>
      </c>
      <c r="E46" s="11">
        <v>490.88360449850512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218</v>
      </c>
      <c r="B47" s="12" t="s">
        <v>751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218</v>
      </c>
      <c r="B48" s="12" t="s">
        <v>751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218</v>
      </c>
      <c r="B49" s="12" t="s">
        <v>751</v>
      </c>
      <c r="C49" s="17">
        <v>26103</v>
      </c>
      <c r="D49" s="22" t="s">
        <v>62</v>
      </c>
      <c r="E49" s="11">
        <v>1035.5085576013603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218</v>
      </c>
      <c r="B50" s="12" t="s">
        <v>751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218</v>
      </c>
      <c r="B51" s="12" t="s">
        <v>751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218</v>
      </c>
      <c r="B52" s="12" t="s">
        <v>751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218</v>
      </c>
      <c r="B53" s="12" t="s">
        <v>751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218</v>
      </c>
      <c r="B54" s="12" t="s">
        <v>751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218</v>
      </c>
      <c r="B55" s="12" t="s">
        <v>751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218</v>
      </c>
      <c r="B56" s="12" t="s">
        <v>751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218</v>
      </c>
      <c r="B57" s="12" t="s">
        <v>751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218</v>
      </c>
      <c r="B58" s="12" t="s">
        <v>751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218</v>
      </c>
      <c r="B59" s="12" t="s">
        <v>751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218</v>
      </c>
      <c r="B60" s="12" t="s">
        <v>751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218</v>
      </c>
      <c r="B61" s="12" t="s">
        <v>751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218</v>
      </c>
      <c r="B62" s="12" t="s">
        <v>751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218</v>
      </c>
      <c r="B63" s="12" t="s">
        <v>751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218</v>
      </c>
      <c r="B64" s="12" t="s">
        <v>751</v>
      </c>
      <c r="C64" s="17">
        <v>3000</v>
      </c>
      <c r="D64" s="15" t="s">
        <v>22</v>
      </c>
      <c r="E64" s="20">
        <v>4395.19208475707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218</v>
      </c>
      <c r="B65" s="12" t="s">
        <v>751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218</v>
      </c>
      <c r="B66" s="12" t="s">
        <v>751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218</v>
      </c>
      <c r="B67" s="12" t="s">
        <v>751</v>
      </c>
      <c r="C67" s="17">
        <v>31401</v>
      </c>
      <c r="D67" s="22" t="s">
        <v>79</v>
      </c>
      <c r="E67" s="11">
        <v>2047.8869628589471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218</v>
      </c>
      <c r="B68" s="12" t="s">
        <v>751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218</v>
      </c>
      <c r="B69" s="12" t="s">
        <v>751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218</v>
      </c>
      <c r="B70" s="12" t="s">
        <v>751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218</v>
      </c>
      <c r="B71" s="12" t="s">
        <v>751</v>
      </c>
      <c r="C71" s="17">
        <v>31801</v>
      </c>
      <c r="D71" s="22" t="s">
        <v>83</v>
      </c>
      <c r="E71" s="11">
        <v>18.02908117381299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218</v>
      </c>
      <c r="B72" s="12" t="s">
        <v>751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218</v>
      </c>
      <c r="B73" s="12" t="s">
        <v>751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218</v>
      </c>
      <c r="B74" s="12" t="s">
        <v>751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218</v>
      </c>
      <c r="B75" s="12" t="s">
        <v>751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218</v>
      </c>
      <c r="B76" s="12" t="s">
        <v>751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218</v>
      </c>
      <c r="B77" s="12" t="s">
        <v>751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218</v>
      </c>
      <c r="B78" s="12" t="s">
        <v>751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218</v>
      </c>
      <c r="B79" s="12" t="s">
        <v>751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218</v>
      </c>
      <c r="B80" s="12" t="s">
        <v>751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218</v>
      </c>
      <c r="B81" s="12" t="s">
        <v>751</v>
      </c>
      <c r="C81" s="17">
        <v>33603</v>
      </c>
      <c r="D81" s="22" t="s">
        <v>93</v>
      </c>
      <c r="E81" s="11">
        <v>51.783699544853512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218</v>
      </c>
      <c r="B82" s="12" t="s">
        <v>751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218</v>
      </c>
      <c r="B83" s="12" t="s">
        <v>751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218</v>
      </c>
      <c r="B84" s="12" t="s">
        <v>751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hidden="1" x14ac:dyDescent="0.25">
      <c r="A85" s="9" t="s">
        <v>218</v>
      </c>
      <c r="B85" s="12" t="s">
        <v>751</v>
      </c>
      <c r="C85" s="17">
        <v>34701</v>
      </c>
      <c r="D85" s="22" t="s">
        <v>96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218</v>
      </c>
      <c r="B86" s="12" t="s">
        <v>751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hidden="1" x14ac:dyDescent="0.25">
      <c r="A87" s="9" t="s">
        <v>218</v>
      </c>
      <c r="B87" s="12" t="s">
        <v>751</v>
      </c>
      <c r="C87" s="17">
        <v>35102</v>
      </c>
      <c r="D87" s="22" t="s">
        <v>98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218</v>
      </c>
      <c r="B88" s="12" t="s">
        <v>751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hidden="1" x14ac:dyDescent="0.25">
      <c r="A89" s="9" t="s">
        <v>218</v>
      </c>
      <c r="B89" s="12" t="s">
        <v>751</v>
      </c>
      <c r="C89" s="17">
        <v>35201</v>
      </c>
      <c r="D89" s="22" t="s">
        <v>100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218</v>
      </c>
      <c r="B90" s="12" t="s">
        <v>751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hidden="1" x14ac:dyDescent="0.25">
      <c r="A91" s="9" t="s">
        <v>218</v>
      </c>
      <c r="B91" s="12" t="s">
        <v>751</v>
      </c>
      <c r="C91" s="17">
        <v>35501</v>
      </c>
      <c r="D91" s="22" t="s">
        <v>102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218</v>
      </c>
      <c r="B92" s="12" t="s">
        <v>751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hidden="1" x14ac:dyDescent="0.25">
      <c r="A93" s="9" t="s">
        <v>218</v>
      </c>
      <c r="B93" s="12" t="s">
        <v>751</v>
      </c>
      <c r="C93" s="17">
        <v>35801</v>
      </c>
      <c r="D93" s="22" t="s">
        <v>104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218</v>
      </c>
      <c r="B94" s="12" t="s">
        <v>751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218</v>
      </c>
      <c r="B95" s="12" t="s">
        <v>751</v>
      </c>
      <c r="C95" s="17">
        <v>37501</v>
      </c>
      <c r="D95" s="22" t="s">
        <v>106</v>
      </c>
      <c r="E95" s="11">
        <v>1401.6627911648582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218</v>
      </c>
      <c r="B96" s="12" t="s">
        <v>751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218</v>
      </c>
      <c r="B97" s="12" t="s">
        <v>751</v>
      </c>
      <c r="C97" s="17">
        <v>38101</v>
      </c>
      <c r="D97" s="22" t="s">
        <v>108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218</v>
      </c>
      <c r="B98" s="12" t="s">
        <v>751</v>
      </c>
      <c r="C98" s="17">
        <v>38201</v>
      </c>
      <c r="D98" s="22" t="s">
        <v>109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218</v>
      </c>
      <c r="B99" s="12" t="s">
        <v>751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218</v>
      </c>
      <c r="B100" s="12" t="s">
        <v>751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218</v>
      </c>
      <c r="B101" s="12" t="s">
        <v>751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218</v>
      </c>
      <c r="B102" s="12" t="s">
        <v>751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218</v>
      </c>
      <c r="B103" s="12" t="s">
        <v>751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218</v>
      </c>
      <c r="B104" s="12" t="s">
        <v>751</v>
      </c>
      <c r="C104" s="17">
        <v>39801</v>
      </c>
      <c r="D104" s="22" t="s">
        <v>114</v>
      </c>
      <c r="E104" s="11">
        <v>875.82955001459845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218</v>
      </c>
      <c r="B105" s="12" t="s">
        <v>751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hidden="1" x14ac:dyDescent="0.25">
      <c r="A106" s="9" t="s">
        <v>218</v>
      </c>
      <c r="B106" s="12" t="s">
        <v>751</v>
      </c>
      <c r="C106" s="17">
        <v>4000</v>
      </c>
      <c r="D106" s="15" t="s">
        <v>23</v>
      </c>
      <c r="E106" s="20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218</v>
      </c>
      <c r="B107" s="12" t="s">
        <v>751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218</v>
      </c>
      <c r="B108" s="12" t="s">
        <v>751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218</v>
      </c>
      <c r="B109" s="12" t="s">
        <v>751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218</v>
      </c>
      <c r="B110" s="12" t="s">
        <v>751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218</v>
      </c>
      <c r="B111" s="12" t="s">
        <v>751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218</v>
      </c>
      <c r="B112" s="12" t="s">
        <v>751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hidden="1" x14ac:dyDescent="0.25">
      <c r="A113" s="9" t="s">
        <v>218</v>
      </c>
      <c r="B113" s="12" t="s">
        <v>751</v>
      </c>
      <c r="C113" s="17">
        <v>44106</v>
      </c>
      <c r="D113" s="22" t="s">
        <v>122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218</v>
      </c>
      <c r="B114" s="12" t="s">
        <v>751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218</v>
      </c>
      <c r="B115" s="12" t="s">
        <v>751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218</v>
      </c>
      <c r="B116" s="12" t="s">
        <v>751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hidden="1" x14ac:dyDescent="0.25">
      <c r="A117" s="9" t="s">
        <v>218</v>
      </c>
      <c r="B117" s="12" t="s">
        <v>751</v>
      </c>
      <c r="C117" s="17">
        <v>5000</v>
      </c>
      <c r="D117" s="15" t="s">
        <v>740</v>
      </c>
      <c r="E117" s="20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hidden="1" x14ac:dyDescent="0.25">
      <c r="A118" s="9" t="s">
        <v>218</v>
      </c>
      <c r="B118" s="12" t="s">
        <v>751</v>
      </c>
      <c r="C118" s="17">
        <v>51101</v>
      </c>
      <c r="D118" s="14" t="s">
        <v>126</v>
      </c>
      <c r="E118" s="11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218</v>
      </c>
      <c r="B119" s="12" t="s">
        <v>751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218</v>
      </c>
      <c r="B120" s="12" t="s">
        <v>751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hidden="1" x14ac:dyDescent="0.25">
      <c r="A121" s="9" t="s">
        <v>218</v>
      </c>
      <c r="B121" s="12" t="s">
        <v>751</v>
      </c>
      <c r="C121" s="17">
        <v>51501</v>
      </c>
      <c r="D121" s="14" t="s">
        <v>129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218</v>
      </c>
      <c r="B122" s="12" t="s">
        <v>751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218</v>
      </c>
      <c r="B123" s="12" t="s">
        <v>751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218</v>
      </c>
      <c r="B124" s="12" t="s">
        <v>751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218</v>
      </c>
      <c r="B125" s="12" t="s">
        <v>751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218</v>
      </c>
      <c r="B126" s="12" t="s">
        <v>751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218</v>
      </c>
      <c r="B127" s="12" t="s">
        <v>751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hidden="1" x14ac:dyDescent="0.25">
      <c r="A128" s="9" t="s">
        <v>218</v>
      </c>
      <c r="B128" s="12" t="s">
        <v>751</v>
      </c>
      <c r="C128" s="17">
        <v>56501</v>
      </c>
      <c r="D128" s="14" t="s">
        <v>135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218</v>
      </c>
      <c r="B129" s="12" t="s">
        <v>751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218</v>
      </c>
      <c r="B130" s="12" t="s">
        <v>751</v>
      </c>
      <c r="C130" s="17">
        <v>56701</v>
      </c>
      <c r="D130" s="14" t="s">
        <v>137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218</v>
      </c>
      <c r="B131" s="12" t="s">
        <v>751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218</v>
      </c>
      <c r="B132" s="12" t="s">
        <v>751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218</v>
      </c>
      <c r="B133" s="12" t="s">
        <v>751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218</v>
      </c>
      <c r="B134" s="12" t="s">
        <v>751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218</v>
      </c>
      <c r="B135" s="12" t="s">
        <v>751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218</v>
      </c>
      <c r="B136" s="12" t="s">
        <v>751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218</v>
      </c>
      <c r="B137" s="12" t="s">
        <v>751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218</v>
      </c>
      <c r="B138" s="12" t="s">
        <v>751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218</v>
      </c>
      <c r="B139" s="12" t="s">
        <v>751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218</v>
      </c>
      <c r="B140" s="12" t="s">
        <v>751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218</v>
      </c>
      <c r="B141" s="12" t="s">
        <v>751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218</v>
      </c>
      <c r="B142" s="12" t="s">
        <v>751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218</v>
      </c>
      <c r="B143" s="12" t="s">
        <v>751</v>
      </c>
      <c r="C143" s="62" t="s">
        <v>742</v>
      </c>
      <c r="D143" s="62"/>
      <c r="E143" s="19">
        <v>100775.14780702787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9:WVY143">
    <filterColumn colId="4">
      <filters>
        <filter val="$1,035.51"/>
        <filter val="$1,369.74"/>
        <filter val="$1,401.66"/>
        <filter val="$100,775.15"/>
        <filter val="$12,000.00"/>
        <filter val="$12,377.75"/>
        <filter val="$142.96"/>
        <filter val="$18.03"/>
        <filter val="$2,047.89"/>
        <filter val="$2,058.42"/>
        <filter val="$284.04"/>
        <filter val="$29.29"/>
        <filter val="$3,097.56"/>
        <filter val="$4,395.19"/>
        <filter val="$490.88"/>
        <filter val="$51.78"/>
        <filter val="$65,476.49"/>
        <filter val="$75.73"/>
        <filter val="$875.83"/>
        <filter val="$94,321.54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44" header="0.31496062992125984" footer="0.17"/>
  <pageSetup paperSize="295" scale="7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21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799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798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800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839</v>
      </c>
      <c r="B10" s="24" t="s">
        <v>840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839</v>
      </c>
      <c r="B11" s="24" t="s">
        <v>840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839</v>
      </c>
      <c r="B12" s="24" t="s">
        <v>840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839</v>
      </c>
      <c r="B13" s="24" t="s">
        <v>840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839</v>
      </c>
      <c r="B14" s="24" t="s">
        <v>840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839</v>
      </c>
      <c r="B15" s="24" t="s">
        <v>840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839</v>
      </c>
      <c r="B16" s="24" t="s">
        <v>840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839</v>
      </c>
      <c r="B17" s="24" t="s">
        <v>840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839</v>
      </c>
      <c r="B18" s="24" t="s">
        <v>840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839</v>
      </c>
      <c r="B19" s="24" t="s">
        <v>840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839</v>
      </c>
      <c r="B20" s="24" t="s">
        <v>840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839</v>
      </c>
      <c r="B21" s="24" t="s">
        <v>840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839</v>
      </c>
      <c r="B22" s="24" t="s">
        <v>840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839</v>
      </c>
      <c r="B23" s="24" t="s">
        <v>840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839</v>
      </c>
      <c r="B24" s="24" t="s">
        <v>840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839</v>
      </c>
      <c r="B25" s="24" t="s">
        <v>840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839</v>
      </c>
      <c r="B26" s="24" t="s">
        <v>840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839</v>
      </c>
      <c r="B27" s="24" t="s">
        <v>840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839</v>
      </c>
      <c r="B28" s="24" t="s">
        <v>840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839</v>
      </c>
      <c r="B29" s="24" t="s">
        <v>840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839</v>
      </c>
      <c r="B30" s="24" t="s">
        <v>840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839</v>
      </c>
      <c r="B31" s="24" t="s">
        <v>840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839</v>
      </c>
      <c r="B32" s="24" t="s">
        <v>840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839</v>
      </c>
      <c r="B33" s="24" t="s">
        <v>840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839</v>
      </c>
      <c r="B34" s="24" t="s">
        <v>840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839</v>
      </c>
      <c r="B35" s="24" t="s">
        <v>840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839</v>
      </c>
      <c r="B36" s="24" t="s">
        <v>840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839</v>
      </c>
      <c r="B37" s="24" t="s">
        <v>840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839</v>
      </c>
      <c r="B38" s="24" t="s">
        <v>840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839</v>
      </c>
      <c r="B39" s="24" t="s">
        <v>840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839</v>
      </c>
      <c r="B40" s="24" t="s">
        <v>840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839</v>
      </c>
      <c r="B41" s="24" t="s">
        <v>840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839</v>
      </c>
      <c r="B42" s="24" t="s">
        <v>840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839</v>
      </c>
      <c r="B43" s="24" t="s">
        <v>840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839</v>
      </c>
      <c r="B44" s="24" t="s">
        <v>840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839</v>
      </c>
      <c r="B45" s="24" t="s">
        <v>840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839</v>
      </c>
      <c r="B46" s="24" t="s">
        <v>840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839</v>
      </c>
      <c r="B47" s="24" t="s">
        <v>840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839</v>
      </c>
      <c r="B48" s="24" t="s">
        <v>840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839</v>
      </c>
      <c r="B49" s="24" t="s">
        <v>840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839</v>
      </c>
      <c r="B50" s="24" t="s">
        <v>840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839</v>
      </c>
      <c r="B51" s="24" t="s">
        <v>840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839</v>
      </c>
      <c r="B52" s="24" t="s">
        <v>840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839</v>
      </c>
      <c r="B53" s="24" t="s">
        <v>840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839</v>
      </c>
      <c r="B54" s="24" t="s">
        <v>840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839</v>
      </c>
      <c r="B55" s="24" t="s">
        <v>840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839</v>
      </c>
      <c r="B56" s="24" t="s">
        <v>840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839</v>
      </c>
      <c r="B57" s="24" t="s">
        <v>840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839</v>
      </c>
      <c r="B58" s="24" t="s">
        <v>840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839</v>
      </c>
      <c r="B59" s="24" t="s">
        <v>840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839</v>
      </c>
      <c r="B60" s="24" t="s">
        <v>840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839</v>
      </c>
      <c r="B61" s="24" t="s">
        <v>840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839</v>
      </c>
      <c r="B62" s="24" t="s">
        <v>840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839</v>
      </c>
      <c r="B63" s="24" t="s">
        <v>840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839</v>
      </c>
      <c r="B64" s="24" t="s">
        <v>840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839</v>
      </c>
      <c r="B65" s="24" t="s">
        <v>840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839</v>
      </c>
      <c r="B66" s="24" t="s">
        <v>840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839</v>
      </c>
      <c r="B67" s="24" t="s">
        <v>840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839</v>
      </c>
      <c r="B68" s="24" t="s">
        <v>840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839</v>
      </c>
      <c r="B69" s="24" t="s">
        <v>840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839</v>
      </c>
      <c r="B70" s="24" t="s">
        <v>840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839</v>
      </c>
      <c r="B71" s="24" t="s">
        <v>840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839</v>
      </c>
      <c r="B72" s="24" t="s">
        <v>840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839</v>
      </c>
      <c r="B73" s="24" t="s">
        <v>840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839</v>
      </c>
      <c r="B74" s="24" t="s">
        <v>840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839</v>
      </c>
      <c r="B75" s="24" t="s">
        <v>840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839</v>
      </c>
      <c r="B76" s="24" t="s">
        <v>840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839</v>
      </c>
      <c r="B77" s="24" t="s">
        <v>840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839</v>
      </c>
      <c r="B78" s="24" t="s">
        <v>840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839</v>
      </c>
      <c r="B79" s="24" t="s">
        <v>840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839</v>
      </c>
      <c r="B80" s="24" t="s">
        <v>840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839</v>
      </c>
      <c r="B81" s="24" t="s">
        <v>840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839</v>
      </c>
      <c r="B82" s="24" t="s">
        <v>840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839</v>
      </c>
      <c r="B83" s="24" t="s">
        <v>840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839</v>
      </c>
      <c r="B84" s="24" t="s">
        <v>840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839</v>
      </c>
      <c r="B85" s="24" t="s">
        <v>840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839</v>
      </c>
      <c r="B86" s="24" t="s">
        <v>840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839</v>
      </c>
      <c r="B87" s="24" t="s">
        <v>840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839</v>
      </c>
      <c r="B88" s="24" t="s">
        <v>840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839</v>
      </c>
      <c r="B89" s="24" t="s">
        <v>840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839</v>
      </c>
      <c r="B90" s="24" t="s">
        <v>840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839</v>
      </c>
      <c r="B91" s="24" t="s">
        <v>840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839</v>
      </c>
      <c r="B92" s="24" t="s">
        <v>840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839</v>
      </c>
      <c r="B93" s="24" t="s">
        <v>840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839</v>
      </c>
      <c r="B94" s="24" t="s">
        <v>840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839</v>
      </c>
      <c r="B95" s="24" t="s">
        <v>840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839</v>
      </c>
      <c r="B96" s="24" t="s">
        <v>840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839</v>
      </c>
      <c r="B97" s="24" t="s">
        <v>840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839</v>
      </c>
      <c r="B98" s="24" t="s">
        <v>840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839</v>
      </c>
      <c r="B99" s="24" t="s">
        <v>840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839</v>
      </c>
      <c r="B100" s="24" t="s">
        <v>840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839</v>
      </c>
      <c r="B101" s="24" t="s">
        <v>840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839</v>
      </c>
      <c r="B102" s="24" t="s">
        <v>840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839</v>
      </c>
      <c r="B103" s="24" t="s">
        <v>840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839</v>
      </c>
      <c r="B104" s="24" t="s">
        <v>840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839</v>
      </c>
      <c r="B105" s="24" t="s">
        <v>840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839</v>
      </c>
      <c r="B106" s="24" t="s">
        <v>840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839</v>
      </c>
      <c r="B107" s="24" t="s">
        <v>840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839</v>
      </c>
      <c r="B108" s="24" t="s">
        <v>840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839</v>
      </c>
      <c r="B109" s="24" t="s">
        <v>840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839</v>
      </c>
      <c r="B110" s="24" t="s">
        <v>840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839</v>
      </c>
      <c r="B111" s="24" t="s">
        <v>840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839</v>
      </c>
      <c r="B112" s="24" t="s">
        <v>840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839</v>
      </c>
      <c r="B113" s="24" t="s">
        <v>840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839</v>
      </c>
      <c r="B114" s="24" t="s">
        <v>840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839</v>
      </c>
      <c r="B115" s="24" t="s">
        <v>840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839</v>
      </c>
      <c r="B116" s="24" t="s">
        <v>840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839</v>
      </c>
      <c r="B117" s="24" t="s">
        <v>840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839</v>
      </c>
      <c r="B118" s="24" t="s">
        <v>840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839</v>
      </c>
      <c r="B119" s="24" t="s">
        <v>840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839</v>
      </c>
      <c r="B120" s="24" t="s">
        <v>840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839</v>
      </c>
      <c r="B121" s="24" t="s">
        <v>840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839</v>
      </c>
      <c r="B122" s="24" t="s">
        <v>840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839</v>
      </c>
      <c r="B123" s="24" t="s">
        <v>840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839</v>
      </c>
      <c r="B124" s="24" t="s">
        <v>840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839</v>
      </c>
      <c r="B125" s="24" t="s">
        <v>840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839</v>
      </c>
      <c r="B126" s="24" t="s">
        <v>840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839</v>
      </c>
      <c r="B127" s="24" t="s">
        <v>840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839</v>
      </c>
      <c r="B128" s="24" t="s">
        <v>840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839</v>
      </c>
      <c r="B129" s="24" t="s">
        <v>840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839</v>
      </c>
      <c r="B130" s="24" t="s">
        <v>840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839</v>
      </c>
      <c r="B131" s="24" t="s">
        <v>840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839</v>
      </c>
      <c r="B132" s="24" t="s">
        <v>840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839</v>
      </c>
      <c r="B133" s="24" t="s">
        <v>840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839</v>
      </c>
      <c r="B134" s="24" t="s">
        <v>840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839</v>
      </c>
      <c r="B135" s="24" t="s">
        <v>840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839</v>
      </c>
      <c r="B136" s="24" t="s">
        <v>840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839</v>
      </c>
      <c r="B137" s="24" t="s">
        <v>840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839</v>
      </c>
      <c r="B138" s="24" t="s">
        <v>840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839</v>
      </c>
      <c r="B139" s="24" t="s">
        <v>840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839</v>
      </c>
      <c r="B140" s="24" t="s">
        <v>840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839</v>
      </c>
      <c r="B141" s="24" t="s">
        <v>840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839</v>
      </c>
      <c r="B142" s="24" t="s">
        <v>840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839</v>
      </c>
      <c r="B143" s="24" t="s">
        <v>840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799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798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801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841</v>
      </c>
      <c r="B10" s="24" t="s">
        <v>842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841</v>
      </c>
      <c r="B11" s="24" t="s">
        <v>842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841</v>
      </c>
      <c r="B12" s="24" t="s">
        <v>842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841</v>
      </c>
      <c r="B13" s="24" t="s">
        <v>842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841</v>
      </c>
      <c r="B14" s="24" t="s">
        <v>842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841</v>
      </c>
      <c r="B15" s="24" t="s">
        <v>842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841</v>
      </c>
      <c r="B16" s="24" t="s">
        <v>842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841</v>
      </c>
      <c r="B17" s="24" t="s">
        <v>842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841</v>
      </c>
      <c r="B18" s="24" t="s">
        <v>842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841</v>
      </c>
      <c r="B19" s="24" t="s">
        <v>842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841</v>
      </c>
      <c r="B20" s="24" t="s">
        <v>842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841</v>
      </c>
      <c r="B21" s="24" t="s">
        <v>842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841</v>
      </c>
      <c r="B22" s="24" t="s">
        <v>842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841</v>
      </c>
      <c r="B23" s="24" t="s">
        <v>842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841</v>
      </c>
      <c r="B24" s="24" t="s">
        <v>842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841</v>
      </c>
      <c r="B25" s="24" t="s">
        <v>842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841</v>
      </c>
      <c r="B26" s="24" t="s">
        <v>842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841</v>
      </c>
      <c r="B27" s="24" t="s">
        <v>842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841</v>
      </c>
      <c r="B28" s="24" t="s">
        <v>842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841</v>
      </c>
      <c r="B29" s="24" t="s">
        <v>842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841</v>
      </c>
      <c r="B30" s="24" t="s">
        <v>842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841</v>
      </c>
      <c r="B31" s="24" t="s">
        <v>842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841</v>
      </c>
      <c r="B32" s="24" t="s">
        <v>842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841</v>
      </c>
      <c r="B33" s="24" t="s">
        <v>842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841</v>
      </c>
      <c r="B34" s="24" t="s">
        <v>842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841</v>
      </c>
      <c r="B35" s="24" t="s">
        <v>842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841</v>
      </c>
      <c r="B36" s="24" t="s">
        <v>842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841</v>
      </c>
      <c r="B37" s="24" t="s">
        <v>842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841</v>
      </c>
      <c r="B38" s="24" t="s">
        <v>842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841</v>
      </c>
      <c r="B39" s="24" t="s">
        <v>842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841</v>
      </c>
      <c r="B40" s="24" t="s">
        <v>842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841</v>
      </c>
      <c r="B41" s="24" t="s">
        <v>842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841</v>
      </c>
      <c r="B42" s="24" t="s">
        <v>842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841</v>
      </c>
      <c r="B43" s="24" t="s">
        <v>842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841</v>
      </c>
      <c r="B44" s="24" t="s">
        <v>842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841</v>
      </c>
      <c r="B45" s="24" t="s">
        <v>842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841</v>
      </c>
      <c r="B46" s="24" t="s">
        <v>842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841</v>
      </c>
      <c r="B47" s="24" t="s">
        <v>842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841</v>
      </c>
      <c r="B48" s="24" t="s">
        <v>842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841</v>
      </c>
      <c r="B49" s="24" t="s">
        <v>842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841</v>
      </c>
      <c r="B50" s="24" t="s">
        <v>842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841</v>
      </c>
      <c r="B51" s="24" t="s">
        <v>842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841</v>
      </c>
      <c r="B52" s="24" t="s">
        <v>842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841</v>
      </c>
      <c r="B53" s="24" t="s">
        <v>842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841</v>
      </c>
      <c r="B54" s="24" t="s">
        <v>842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841</v>
      </c>
      <c r="B55" s="24" t="s">
        <v>842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841</v>
      </c>
      <c r="B56" s="24" t="s">
        <v>842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841</v>
      </c>
      <c r="B57" s="24" t="s">
        <v>842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841</v>
      </c>
      <c r="B58" s="24" t="s">
        <v>842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841</v>
      </c>
      <c r="B59" s="24" t="s">
        <v>842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841</v>
      </c>
      <c r="B60" s="24" t="s">
        <v>842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841</v>
      </c>
      <c r="B61" s="24" t="s">
        <v>842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841</v>
      </c>
      <c r="B62" s="24" t="s">
        <v>842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841</v>
      </c>
      <c r="B63" s="24" t="s">
        <v>842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841</v>
      </c>
      <c r="B64" s="24" t="s">
        <v>842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841</v>
      </c>
      <c r="B65" s="24" t="s">
        <v>842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841</v>
      </c>
      <c r="B66" s="24" t="s">
        <v>842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841</v>
      </c>
      <c r="B67" s="24" t="s">
        <v>842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841</v>
      </c>
      <c r="B68" s="24" t="s">
        <v>842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841</v>
      </c>
      <c r="B69" s="24" t="s">
        <v>842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841</v>
      </c>
      <c r="B70" s="24" t="s">
        <v>842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841</v>
      </c>
      <c r="B71" s="24" t="s">
        <v>842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841</v>
      </c>
      <c r="B72" s="24" t="s">
        <v>842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841</v>
      </c>
      <c r="B73" s="24" t="s">
        <v>842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841</v>
      </c>
      <c r="B74" s="24" t="s">
        <v>842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841</v>
      </c>
      <c r="B75" s="24" t="s">
        <v>842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841</v>
      </c>
      <c r="B76" s="24" t="s">
        <v>842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841</v>
      </c>
      <c r="B77" s="24" t="s">
        <v>842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841</v>
      </c>
      <c r="B78" s="24" t="s">
        <v>842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841</v>
      </c>
      <c r="B79" s="24" t="s">
        <v>842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841</v>
      </c>
      <c r="B80" s="24" t="s">
        <v>842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841</v>
      </c>
      <c r="B81" s="24" t="s">
        <v>842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841</v>
      </c>
      <c r="B82" s="24" t="s">
        <v>842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841</v>
      </c>
      <c r="B83" s="24" t="s">
        <v>842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841</v>
      </c>
      <c r="B84" s="24" t="s">
        <v>842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841</v>
      </c>
      <c r="B85" s="24" t="s">
        <v>842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841</v>
      </c>
      <c r="B86" s="24" t="s">
        <v>842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841</v>
      </c>
      <c r="B87" s="24" t="s">
        <v>842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841</v>
      </c>
      <c r="B88" s="24" t="s">
        <v>842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841</v>
      </c>
      <c r="B89" s="24" t="s">
        <v>842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841</v>
      </c>
      <c r="B90" s="24" t="s">
        <v>842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841</v>
      </c>
      <c r="B91" s="24" t="s">
        <v>842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841</v>
      </c>
      <c r="B92" s="24" t="s">
        <v>842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841</v>
      </c>
      <c r="B93" s="24" t="s">
        <v>842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841</v>
      </c>
      <c r="B94" s="24" t="s">
        <v>842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841</v>
      </c>
      <c r="B95" s="24" t="s">
        <v>842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841</v>
      </c>
      <c r="B96" s="24" t="s">
        <v>842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841</v>
      </c>
      <c r="B97" s="24" t="s">
        <v>842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841</v>
      </c>
      <c r="B98" s="24" t="s">
        <v>842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841</v>
      </c>
      <c r="B99" s="24" t="s">
        <v>842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841</v>
      </c>
      <c r="B100" s="24" t="s">
        <v>842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841</v>
      </c>
      <c r="B101" s="24" t="s">
        <v>842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841</v>
      </c>
      <c r="B102" s="24" t="s">
        <v>842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841</v>
      </c>
      <c r="B103" s="24" t="s">
        <v>842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841</v>
      </c>
      <c r="B104" s="24" t="s">
        <v>842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841</v>
      </c>
      <c r="B105" s="24" t="s">
        <v>842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841</v>
      </c>
      <c r="B106" s="24" t="s">
        <v>842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841</v>
      </c>
      <c r="B107" s="24" t="s">
        <v>842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841</v>
      </c>
      <c r="B108" s="24" t="s">
        <v>842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841</v>
      </c>
      <c r="B109" s="24" t="s">
        <v>842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841</v>
      </c>
      <c r="B110" s="24" t="s">
        <v>842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841</v>
      </c>
      <c r="B111" s="24" t="s">
        <v>842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841</v>
      </c>
      <c r="B112" s="24" t="s">
        <v>842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841</v>
      </c>
      <c r="B113" s="24" t="s">
        <v>842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841</v>
      </c>
      <c r="B114" s="24" t="s">
        <v>842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841</v>
      </c>
      <c r="B115" s="24" t="s">
        <v>842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841</v>
      </c>
      <c r="B116" s="24" t="s">
        <v>842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841</v>
      </c>
      <c r="B117" s="24" t="s">
        <v>842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841</v>
      </c>
      <c r="B118" s="24" t="s">
        <v>842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841</v>
      </c>
      <c r="B119" s="24" t="s">
        <v>842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841</v>
      </c>
      <c r="B120" s="24" t="s">
        <v>842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841</v>
      </c>
      <c r="B121" s="24" t="s">
        <v>842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841</v>
      </c>
      <c r="B122" s="24" t="s">
        <v>842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841</v>
      </c>
      <c r="B123" s="24" t="s">
        <v>842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841</v>
      </c>
      <c r="B124" s="24" t="s">
        <v>842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841</v>
      </c>
      <c r="B125" s="24" t="s">
        <v>842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841</v>
      </c>
      <c r="B126" s="24" t="s">
        <v>842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841</v>
      </c>
      <c r="B127" s="24" t="s">
        <v>842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841</v>
      </c>
      <c r="B128" s="24" t="s">
        <v>842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841</v>
      </c>
      <c r="B129" s="24" t="s">
        <v>842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841</v>
      </c>
      <c r="B130" s="24" t="s">
        <v>842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841</v>
      </c>
      <c r="B131" s="24" t="s">
        <v>842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841</v>
      </c>
      <c r="B132" s="24" t="s">
        <v>842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841</v>
      </c>
      <c r="B133" s="24" t="s">
        <v>842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841</v>
      </c>
      <c r="B134" s="24" t="s">
        <v>842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841</v>
      </c>
      <c r="B135" s="24" t="s">
        <v>842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841</v>
      </c>
      <c r="B136" s="24" t="s">
        <v>842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841</v>
      </c>
      <c r="B137" s="24" t="s">
        <v>842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841</v>
      </c>
      <c r="B138" s="24" t="s">
        <v>842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841</v>
      </c>
      <c r="B139" s="24" t="s">
        <v>842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841</v>
      </c>
      <c r="B140" s="24" t="s">
        <v>842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841</v>
      </c>
      <c r="B141" s="24" t="s">
        <v>842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841</v>
      </c>
      <c r="B142" s="24" t="s">
        <v>842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841</v>
      </c>
      <c r="B143" s="24" t="s">
        <v>842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799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798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802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843</v>
      </c>
      <c r="B10" s="24" t="s">
        <v>844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843</v>
      </c>
      <c r="B11" s="24" t="s">
        <v>844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843</v>
      </c>
      <c r="B12" s="24" t="s">
        <v>844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843</v>
      </c>
      <c r="B13" s="24" t="s">
        <v>844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843</v>
      </c>
      <c r="B14" s="24" t="s">
        <v>844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843</v>
      </c>
      <c r="B15" s="24" t="s">
        <v>844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843</v>
      </c>
      <c r="B16" s="24" t="s">
        <v>844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843</v>
      </c>
      <c r="B17" s="24" t="s">
        <v>844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843</v>
      </c>
      <c r="B18" s="24" t="s">
        <v>844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843</v>
      </c>
      <c r="B19" s="24" t="s">
        <v>844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843</v>
      </c>
      <c r="B20" s="24" t="s">
        <v>844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843</v>
      </c>
      <c r="B21" s="24" t="s">
        <v>844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843</v>
      </c>
      <c r="B22" s="24" t="s">
        <v>844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843</v>
      </c>
      <c r="B23" s="24" t="s">
        <v>844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843</v>
      </c>
      <c r="B24" s="24" t="s">
        <v>844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843</v>
      </c>
      <c r="B25" s="24" t="s">
        <v>844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843</v>
      </c>
      <c r="B26" s="24" t="s">
        <v>844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843</v>
      </c>
      <c r="B27" s="24" t="s">
        <v>844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843</v>
      </c>
      <c r="B28" s="24" t="s">
        <v>844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843</v>
      </c>
      <c r="B29" s="24" t="s">
        <v>844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843</v>
      </c>
      <c r="B30" s="24" t="s">
        <v>844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843</v>
      </c>
      <c r="B31" s="24" t="s">
        <v>844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843</v>
      </c>
      <c r="B32" s="24" t="s">
        <v>844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843</v>
      </c>
      <c r="B33" s="24" t="s">
        <v>844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843</v>
      </c>
      <c r="B34" s="24" t="s">
        <v>844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843</v>
      </c>
      <c r="B35" s="24" t="s">
        <v>844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843</v>
      </c>
      <c r="B36" s="24" t="s">
        <v>844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843</v>
      </c>
      <c r="B37" s="24" t="s">
        <v>844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843</v>
      </c>
      <c r="B38" s="24" t="s">
        <v>844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843</v>
      </c>
      <c r="B39" s="24" t="s">
        <v>844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843</v>
      </c>
      <c r="B40" s="24" t="s">
        <v>844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843</v>
      </c>
      <c r="B41" s="24" t="s">
        <v>844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843</v>
      </c>
      <c r="B42" s="24" t="s">
        <v>844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843</v>
      </c>
      <c r="B43" s="24" t="s">
        <v>844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843</v>
      </c>
      <c r="B44" s="24" t="s">
        <v>844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843</v>
      </c>
      <c r="B45" s="24" t="s">
        <v>844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843</v>
      </c>
      <c r="B46" s="24" t="s">
        <v>844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843</v>
      </c>
      <c r="B47" s="24" t="s">
        <v>844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843</v>
      </c>
      <c r="B48" s="24" t="s">
        <v>844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843</v>
      </c>
      <c r="B49" s="24" t="s">
        <v>844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843</v>
      </c>
      <c r="B50" s="24" t="s">
        <v>844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843</v>
      </c>
      <c r="B51" s="24" t="s">
        <v>844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843</v>
      </c>
      <c r="B52" s="24" t="s">
        <v>844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843</v>
      </c>
      <c r="B53" s="24" t="s">
        <v>844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843</v>
      </c>
      <c r="B54" s="24" t="s">
        <v>844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843</v>
      </c>
      <c r="B55" s="24" t="s">
        <v>844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843</v>
      </c>
      <c r="B56" s="24" t="s">
        <v>844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843</v>
      </c>
      <c r="B57" s="24" t="s">
        <v>844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843</v>
      </c>
      <c r="B58" s="24" t="s">
        <v>844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843</v>
      </c>
      <c r="B59" s="24" t="s">
        <v>844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843</v>
      </c>
      <c r="B60" s="24" t="s">
        <v>844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843</v>
      </c>
      <c r="B61" s="24" t="s">
        <v>844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843</v>
      </c>
      <c r="B62" s="24" t="s">
        <v>844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843</v>
      </c>
      <c r="B63" s="24" t="s">
        <v>844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843</v>
      </c>
      <c r="B64" s="24" t="s">
        <v>844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843</v>
      </c>
      <c r="B65" s="24" t="s">
        <v>844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843</v>
      </c>
      <c r="B66" s="24" t="s">
        <v>844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843</v>
      </c>
      <c r="B67" s="24" t="s">
        <v>844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843</v>
      </c>
      <c r="B68" s="24" t="s">
        <v>844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843</v>
      </c>
      <c r="B69" s="24" t="s">
        <v>844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843</v>
      </c>
      <c r="B70" s="24" t="s">
        <v>844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843</v>
      </c>
      <c r="B71" s="24" t="s">
        <v>844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843</v>
      </c>
      <c r="B72" s="24" t="s">
        <v>844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843</v>
      </c>
      <c r="B73" s="24" t="s">
        <v>844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843</v>
      </c>
      <c r="B74" s="24" t="s">
        <v>844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843</v>
      </c>
      <c r="B75" s="24" t="s">
        <v>844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843</v>
      </c>
      <c r="B76" s="24" t="s">
        <v>844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843</v>
      </c>
      <c r="B77" s="24" t="s">
        <v>844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843</v>
      </c>
      <c r="B78" s="24" t="s">
        <v>844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843</v>
      </c>
      <c r="B79" s="24" t="s">
        <v>844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843</v>
      </c>
      <c r="B80" s="24" t="s">
        <v>844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843</v>
      </c>
      <c r="B81" s="24" t="s">
        <v>844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843</v>
      </c>
      <c r="B82" s="24" t="s">
        <v>844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843</v>
      </c>
      <c r="B83" s="24" t="s">
        <v>844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843</v>
      </c>
      <c r="B84" s="24" t="s">
        <v>844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843</v>
      </c>
      <c r="B85" s="24" t="s">
        <v>844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843</v>
      </c>
      <c r="B86" s="24" t="s">
        <v>844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843</v>
      </c>
      <c r="B87" s="24" t="s">
        <v>844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843</v>
      </c>
      <c r="B88" s="24" t="s">
        <v>844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843</v>
      </c>
      <c r="B89" s="24" t="s">
        <v>844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843</v>
      </c>
      <c r="B90" s="24" t="s">
        <v>844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843</v>
      </c>
      <c r="B91" s="24" t="s">
        <v>844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843</v>
      </c>
      <c r="B92" s="24" t="s">
        <v>844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843</v>
      </c>
      <c r="B93" s="24" t="s">
        <v>844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843</v>
      </c>
      <c r="B94" s="24" t="s">
        <v>844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843</v>
      </c>
      <c r="B95" s="24" t="s">
        <v>844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843</v>
      </c>
      <c r="B96" s="24" t="s">
        <v>844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843</v>
      </c>
      <c r="B97" s="24" t="s">
        <v>844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843</v>
      </c>
      <c r="B98" s="24" t="s">
        <v>844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843</v>
      </c>
      <c r="B99" s="24" t="s">
        <v>844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843</v>
      </c>
      <c r="B100" s="24" t="s">
        <v>844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843</v>
      </c>
      <c r="B101" s="24" t="s">
        <v>844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843</v>
      </c>
      <c r="B102" s="24" t="s">
        <v>844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843</v>
      </c>
      <c r="B103" s="24" t="s">
        <v>844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843</v>
      </c>
      <c r="B104" s="24" t="s">
        <v>844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843</v>
      </c>
      <c r="B105" s="24" t="s">
        <v>844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843</v>
      </c>
      <c r="B106" s="24" t="s">
        <v>844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843</v>
      </c>
      <c r="B107" s="24" t="s">
        <v>844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843</v>
      </c>
      <c r="B108" s="24" t="s">
        <v>844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843</v>
      </c>
      <c r="B109" s="24" t="s">
        <v>844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843</v>
      </c>
      <c r="B110" s="24" t="s">
        <v>844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843</v>
      </c>
      <c r="B111" s="24" t="s">
        <v>844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843</v>
      </c>
      <c r="B112" s="24" t="s">
        <v>844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843</v>
      </c>
      <c r="B113" s="24" t="s">
        <v>844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843</v>
      </c>
      <c r="B114" s="24" t="s">
        <v>844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843</v>
      </c>
      <c r="B115" s="24" t="s">
        <v>844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843</v>
      </c>
      <c r="B116" s="24" t="s">
        <v>844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843</v>
      </c>
      <c r="B117" s="24" t="s">
        <v>844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843</v>
      </c>
      <c r="B118" s="24" t="s">
        <v>844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843</v>
      </c>
      <c r="B119" s="24" t="s">
        <v>844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843</v>
      </c>
      <c r="B120" s="24" t="s">
        <v>844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843</v>
      </c>
      <c r="B121" s="24" t="s">
        <v>844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843</v>
      </c>
      <c r="B122" s="24" t="s">
        <v>844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843</v>
      </c>
      <c r="B123" s="24" t="s">
        <v>844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843</v>
      </c>
      <c r="B124" s="24" t="s">
        <v>844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843</v>
      </c>
      <c r="B125" s="24" t="s">
        <v>844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843</v>
      </c>
      <c r="B126" s="24" t="s">
        <v>844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843</v>
      </c>
      <c r="B127" s="24" t="s">
        <v>844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843</v>
      </c>
      <c r="B128" s="24" t="s">
        <v>844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843</v>
      </c>
      <c r="B129" s="24" t="s">
        <v>844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843</v>
      </c>
      <c r="B130" s="24" t="s">
        <v>844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843</v>
      </c>
      <c r="B131" s="24" t="s">
        <v>844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843</v>
      </c>
      <c r="B132" s="24" t="s">
        <v>844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843</v>
      </c>
      <c r="B133" s="24" t="s">
        <v>844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843</v>
      </c>
      <c r="B134" s="24" t="s">
        <v>844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843</v>
      </c>
      <c r="B135" s="24" t="s">
        <v>844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843</v>
      </c>
      <c r="B136" s="24" t="s">
        <v>844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843</v>
      </c>
      <c r="B137" s="24" t="s">
        <v>844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843</v>
      </c>
      <c r="B138" s="24" t="s">
        <v>844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843</v>
      </c>
      <c r="B139" s="24" t="s">
        <v>844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843</v>
      </c>
      <c r="B140" s="24" t="s">
        <v>844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843</v>
      </c>
      <c r="B141" s="24" t="s">
        <v>844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843</v>
      </c>
      <c r="B142" s="24" t="s">
        <v>844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843</v>
      </c>
      <c r="B143" s="24" t="s">
        <v>844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799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798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803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845</v>
      </c>
      <c r="B10" s="24" t="s">
        <v>846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845</v>
      </c>
      <c r="B11" s="24" t="s">
        <v>846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845</v>
      </c>
      <c r="B12" s="24" t="s">
        <v>846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845</v>
      </c>
      <c r="B13" s="24" t="s">
        <v>846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845</v>
      </c>
      <c r="B14" s="24" t="s">
        <v>846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845</v>
      </c>
      <c r="B15" s="24" t="s">
        <v>846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845</v>
      </c>
      <c r="B16" s="24" t="s">
        <v>846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845</v>
      </c>
      <c r="B17" s="24" t="s">
        <v>846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845</v>
      </c>
      <c r="B18" s="24" t="s">
        <v>846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845</v>
      </c>
      <c r="B19" s="24" t="s">
        <v>846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845</v>
      </c>
      <c r="B20" s="24" t="s">
        <v>846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845</v>
      </c>
      <c r="B21" s="24" t="s">
        <v>846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845</v>
      </c>
      <c r="B22" s="24" t="s">
        <v>846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845</v>
      </c>
      <c r="B23" s="24" t="s">
        <v>846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845</v>
      </c>
      <c r="B24" s="24" t="s">
        <v>846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845</v>
      </c>
      <c r="B25" s="24" t="s">
        <v>846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845</v>
      </c>
      <c r="B26" s="24" t="s">
        <v>846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845</v>
      </c>
      <c r="B27" s="24" t="s">
        <v>846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845</v>
      </c>
      <c r="B28" s="24" t="s">
        <v>846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845</v>
      </c>
      <c r="B29" s="24" t="s">
        <v>846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845</v>
      </c>
      <c r="B30" s="24" t="s">
        <v>846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845</v>
      </c>
      <c r="B31" s="24" t="s">
        <v>846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845</v>
      </c>
      <c r="B32" s="24" t="s">
        <v>846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845</v>
      </c>
      <c r="B33" s="24" t="s">
        <v>846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845</v>
      </c>
      <c r="B34" s="24" t="s">
        <v>846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845</v>
      </c>
      <c r="B35" s="24" t="s">
        <v>846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845</v>
      </c>
      <c r="B36" s="24" t="s">
        <v>846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845</v>
      </c>
      <c r="B37" s="24" t="s">
        <v>846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845</v>
      </c>
      <c r="B38" s="24" t="s">
        <v>846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845</v>
      </c>
      <c r="B39" s="24" t="s">
        <v>846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845</v>
      </c>
      <c r="B40" s="24" t="s">
        <v>846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845</v>
      </c>
      <c r="B41" s="24" t="s">
        <v>846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845</v>
      </c>
      <c r="B42" s="24" t="s">
        <v>846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845</v>
      </c>
      <c r="B43" s="24" t="s">
        <v>846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845</v>
      </c>
      <c r="B44" s="24" t="s">
        <v>846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845</v>
      </c>
      <c r="B45" s="24" t="s">
        <v>846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845</v>
      </c>
      <c r="B46" s="24" t="s">
        <v>846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845</v>
      </c>
      <c r="B47" s="24" t="s">
        <v>846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845</v>
      </c>
      <c r="B48" s="24" t="s">
        <v>846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845</v>
      </c>
      <c r="B49" s="24" t="s">
        <v>846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845</v>
      </c>
      <c r="B50" s="24" t="s">
        <v>846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845</v>
      </c>
      <c r="B51" s="24" t="s">
        <v>846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845</v>
      </c>
      <c r="B52" s="24" t="s">
        <v>846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845</v>
      </c>
      <c r="B53" s="24" t="s">
        <v>846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845</v>
      </c>
      <c r="B54" s="24" t="s">
        <v>846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845</v>
      </c>
      <c r="B55" s="24" t="s">
        <v>846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845</v>
      </c>
      <c r="B56" s="24" t="s">
        <v>846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845</v>
      </c>
      <c r="B57" s="24" t="s">
        <v>846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845</v>
      </c>
      <c r="B58" s="24" t="s">
        <v>846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845</v>
      </c>
      <c r="B59" s="24" t="s">
        <v>846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845</v>
      </c>
      <c r="B60" s="24" t="s">
        <v>846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845</v>
      </c>
      <c r="B61" s="24" t="s">
        <v>846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845</v>
      </c>
      <c r="B62" s="24" t="s">
        <v>846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845</v>
      </c>
      <c r="B63" s="24" t="s">
        <v>846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845</v>
      </c>
      <c r="B64" s="24" t="s">
        <v>846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845</v>
      </c>
      <c r="B65" s="24" t="s">
        <v>846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845</v>
      </c>
      <c r="B66" s="24" t="s">
        <v>846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845</v>
      </c>
      <c r="B67" s="24" t="s">
        <v>846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845</v>
      </c>
      <c r="B68" s="24" t="s">
        <v>846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845</v>
      </c>
      <c r="B69" s="24" t="s">
        <v>846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845</v>
      </c>
      <c r="B70" s="24" t="s">
        <v>846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845</v>
      </c>
      <c r="B71" s="24" t="s">
        <v>846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845</v>
      </c>
      <c r="B72" s="24" t="s">
        <v>846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845</v>
      </c>
      <c r="B73" s="24" t="s">
        <v>846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845</v>
      </c>
      <c r="B74" s="24" t="s">
        <v>846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845</v>
      </c>
      <c r="B75" s="24" t="s">
        <v>846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845</v>
      </c>
      <c r="B76" s="24" t="s">
        <v>846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845</v>
      </c>
      <c r="B77" s="24" t="s">
        <v>846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845</v>
      </c>
      <c r="B78" s="24" t="s">
        <v>846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845</v>
      </c>
      <c r="B79" s="24" t="s">
        <v>846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845</v>
      </c>
      <c r="B80" s="24" t="s">
        <v>846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845</v>
      </c>
      <c r="B81" s="24" t="s">
        <v>846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845</v>
      </c>
      <c r="B82" s="24" t="s">
        <v>846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845</v>
      </c>
      <c r="B83" s="24" t="s">
        <v>846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845</v>
      </c>
      <c r="B84" s="24" t="s">
        <v>846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845</v>
      </c>
      <c r="B85" s="24" t="s">
        <v>846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845</v>
      </c>
      <c r="B86" s="24" t="s">
        <v>846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845</v>
      </c>
      <c r="B87" s="24" t="s">
        <v>846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845</v>
      </c>
      <c r="B88" s="24" t="s">
        <v>846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845</v>
      </c>
      <c r="B89" s="24" t="s">
        <v>846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845</v>
      </c>
      <c r="B90" s="24" t="s">
        <v>846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845</v>
      </c>
      <c r="B91" s="24" t="s">
        <v>846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845</v>
      </c>
      <c r="B92" s="24" t="s">
        <v>846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845</v>
      </c>
      <c r="B93" s="24" t="s">
        <v>846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845</v>
      </c>
      <c r="B94" s="24" t="s">
        <v>846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845</v>
      </c>
      <c r="B95" s="24" t="s">
        <v>846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845</v>
      </c>
      <c r="B96" s="24" t="s">
        <v>846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845</v>
      </c>
      <c r="B97" s="24" t="s">
        <v>846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845</v>
      </c>
      <c r="B98" s="24" t="s">
        <v>846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845</v>
      </c>
      <c r="B99" s="24" t="s">
        <v>846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845</v>
      </c>
      <c r="B100" s="24" t="s">
        <v>846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845</v>
      </c>
      <c r="B101" s="24" t="s">
        <v>846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845</v>
      </c>
      <c r="B102" s="24" t="s">
        <v>846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845</v>
      </c>
      <c r="B103" s="24" t="s">
        <v>846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845</v>
      </c>
      <c r="B104" s="24" t="s">
        <v>846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845</v>
      </c>
      <c r="B105" s="24" t="s">
        <v>846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845</v>
      </c>
      <c r="B106" s="24" t="s">
        <v>846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845</v>
      </c>
      <c r="B107" s="24" t="s">
        <v>846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845</v>
      </c>
      <c r="B108" s="24" t="s">
        <v>846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845</v>
      </c>
      <c r="B109" s="24" t="s">
        <v>846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845</v>
      </c>
      <c r="B110" s="24" t="s">
        <v>846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845</v>
      </c>
      <c r="B111" s="24" t="s">
        <v>846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845</v>
      </c>
      <c r="B112" s="24" t="s">
        <v>846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845</v>
      </c>
      <c r="B113" s="24" t="s">
        <v>846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845</v>
      </c>
      <c r="B114" s="24" t="s">
        <v>846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845</v>
      </c>
      <c r="B115" s="24" t="s">
        <v>846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845</v>
      </c>
      <c r="B116" s="24" t="s">
        <v>846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845</v>
      </c>
      <c r="B117" s="24" t="s">
        <v>846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845</v>
      </c>
      <c r="B118" s="24" t="s">
        <v>846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845</v>
      </c>
      <c r="B119" s="24" t="s">
        <v>846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845</v>
      </c>
      <c r="B120" s="24" t="s">
        <v>846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845</v>
      </c>
      <c r="B121" s="24" t="s">
        <v>846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845</v>
      </c>
      <c r="B122" s="24" t="s">
        <v>846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845</v>
      </c>
      <c r="B123" s="24" t="s">
        <v>846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845</v>
      </c>
      <c r="B124" s="24" t="s">
        <v>846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845</v>
      </c>
      <c r="B125" s="24" t="s">
        <v>846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845</v>
      </c>
      <c r="B126" s="24" t="s">
        <v>846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845</v>
      </c>
      <c r="B127" s="24" t="s">
        <v>846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845</v>
      </c>
      <c r="B128" s="24" t="s">
        <v>846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845</v>
      </c>
      <c r="B129" s="24" t="s">
        <v>846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845</v>
      </c>
      <c r="B130" s="24" t="s">
        <v>846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845</v>
      </c>
      <c r="B131" s="24" t="s">
        <v>846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845</v>
      </c>
      <c r="B132" s="24" t="s">
        <v>846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845</v>
      </c>
      <c r="B133" s="24" t="s">
        <v>846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845</v>
      </c>
      <c r="B134" s="24" t="s">
        <v>846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845</v>
      </c>
      <c r="B135" s="24" t="s">
        <v>846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845</v>
      </c>
      <c r="B136" s="24" t="s">
        <v>846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845</v>
      </c>
      <c r="B137" s="24" t="s">
        <v>846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845</v>
      </c>
      <c r="B138" s="24" t="s">
        <v>846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845</v>
      </c>
      <c r="B139" s="24" t="s">
        <v>846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845</v>
      </c>
      <c r="B140" s="24" t="s">
        <v>846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845</v>
      </c>
      <c r="B141" s="24" t="s">
        <v>846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845</v>
      </c>
      <c r="B142" s="24" t="s">
        <v>846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845</v>
      </c>
      <c r="B143" s="24" t="s">
        <v>846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7:B7"/>
    <mergeCell ref="C7:Q7"/>
    <mergeCell ref="A8:A9"/>
    <mergeCell ref="B8:B9"/>
    <mergeCell ref="C8:D8"/>
    <mergeCell ref="E8:E9"/>
    <mergeCell ref="F8:Q8"/>
    <mergeCell ref="A6:B6"/>
    <mergeCell ref="C6:Q6"/>
    <mergeCell ref="A1:Q1"/>
    <mergeCell ref="A3:Q3"/>
    <mergeCell ref="A4:Q4"/>
    <mergeCell ref="A5:B5"/>
    <mergeCell ref="C5:Q5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544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78.75" customHeight="1" x14ac:dyDescent="0.2">
      <c r="A5" s="59" t="s">
        <v>150</v>
      </c>
      <c r="B5" s="60"/>
      <c r="C5" s="39" t="s">
        <v>808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807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806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543</v>
      </c>
      <c r="B10" s="24" t="s">
        <v>847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543</v>
      </c>
      <c r="B11" s="24" t="s">
        <v>847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543</v>
      </c>
      <c r="B12" s="24" t="s">
        <v>847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543</v>
      </c>
      <c r="B13" s="24" t="s">
        <v>847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543</v>
      </c>
      <c r="B14" s="24" t="s">
        <v>847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543</v>
      </c>
      <c r="B15" s="24" t="s">
        <v>847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543</v>
      </c>
      <c r="B16" s="24" t="s">
        <v>847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543</v>
      </c>
      <c r="B17" s="24" t="s">
        <v>847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543</v>
      </c>
      <c r="B18" s="24" t="s">
        <v>847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543</v>
      </c>
      <c r="B19" s="24" t="s">
        <v>847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543</v>
      </c>
      <c r="B20" s="24" t="s">
        <v>847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543</v>
      </c>
      <c r="B21" s="24" t="s">
        <v>847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543</v>
      </c>
      <c r="B22" s="24" t="s">
        <v>847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543</v>
      </c>
      <c r="B23" s="24" t="s">
        <v>847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543</v>
      </c>
      <c r="B24" s="24" t="s">
        <v>847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543</v>
      </c>
      <c r="B25" s="24" t="s">
        <v>847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543</v>
      </c>
      <c r="B26" s="24" t="s">
        <v>847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543</v>
      </c>
      <c r="B27" s="24" t="s">
        <v>847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543</v>
      </c>
      <c r="B28" s="24" t="s">
        <v>847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543</v>
      </c>
      <c r="B29" s="24" t="s">
        <v>847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543</v>
      </c>
      <c r="B30" s="24" t="s">
        <v>847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543</v>
      </c>
      <c r="B31" s="24" t="s">
        <v>847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543</v>
      </c>
      <c r="B32" s="24" t="s">
        <v>847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543</v>
      </c>
      <c r="B33" s="24" t="s">
        <v>847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543</v>
      </c>
      <c r="B34" s="24" t="s">
        <v>847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543</v>
      </c>
      <c r="B35" s="24" t="s">
        <v>847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543</v>
      </c>
      <c r="B36" s="24" t="s">
        <v>847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543</v>
      </c>
      <c r="B37" s="24" t="s">
        <v>847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543</v>
      </c>
      <c r="B38" s="24" t="s">
        <v>847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543</v>
      </c>
      <c r="B39" s="24" t="s">
        <v>847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543</v>
      </c>
      <c r="B40" s="24" t="s">
        <v>847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543</v>
      </c>
      <c r="B41" s="24" t="s">
        <v>847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543</v>
      </c>
      <c r="B42" s="24" t="s">
        <v>847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543</v>
      </c>
      <c r="B43" s="24" t="s">
        <v>847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543</v>
      </c>
      <c r="B44" s="24" t="s">
        <v>847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543</v>
      </c>
      <c r="B45" s="24" t="s">
        <v>847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543</v>
      </c>
      <c r="B46" s="24" t="s">
        <v>847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543</v>
      </c>
      <c r="B47" s="24" t="s">
        <v>847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543</v>
      </c>
      <c r="B48" s="24" t="s">
        <v>847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543</v>
      </c>
      <c r="B49" s="24" t="s">
        <v>847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543</v>
      </c>
      <c r="B50" s="24" t="s">
        <v>847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543</v>
      </c>
      <c r="B51" s="24" t="s">
        <v>847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543</v>
      </c>
      <c r="B52" s="24" t="s">
        <v>847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543</v>
      </c>
      <c r="B53" s="24" t="s">
        <v>847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543</v>
      </c>
      <c r="B54" s="24" t="s">
        <v>847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543</v>
      </c>
      <c r="B55" s="24" t="s">
        <v>847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543</v>
      </c>
      <c r="B56" s="24" t="s">
        <v>847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543</v>
      </c>
      <c r="B57" s="24" t="s">
        <v>847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543</v>
      </c>
      <c r="B58" s="24" t="s">
        <v>847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543</v>
      </c>
      <c r="B59" s="24" t="s">
        <v>847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543</v>
      </c>
      <c r="B60" s="24" t="s">
        <v>847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543</v>
      </c>
      <c r="B61" s="24" t="s">
        <v>847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543</v>
      </c>
      <c r="B62" s="24" t="s">
        <v>847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543</v>
      </c>
      <c r="B63" s="24" t="s">
        <v>847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543</v>
      </c>
      <c r="B64" s="24" t="s">
        <v>847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543</v>
      </c>
      <c r="B65" s="24" t="s">
        <v>847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543</v>
      </c>
      <c r="B66" s="24" t="s">
        <v>847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543</v>
      </c>
      <c r="B67" s="24" t="s">
        <v>847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543</v>
      </c>
      <c r="B68" s="24" t="s">
        <v>847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543</v>
      </c>
      <c r="B69" s="24" t="s">
        <v>847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543</v>
      </c>
      <c r="B70" s="24" t="s">
        <v>847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543</v>
      </c>
      <c r="B71" s="24" t="s">
        <v>847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543</v>
      </c>
      <c r="B72" s="24" t="s">
        <v>847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543</v>
      </c>
      <c r="B73" s="24" t="s">
        <v>847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543</v>
      </c>
      <c r="B74" s="24" t="s">
        <v>847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543</v>
      </c>
      <c r="B75" s="24" t="s">
        <v>847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543</v>
      </c>
      <c r="B76" s="24" t="s">
        <v>847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543</v>
      </c>
      <c r="B77" s="24" t="s">
        <v>847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543</v>
      </c>
      <c r="B78" s="24" t="s">
        <v>847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543</v>
      </c>
      <c r="B79" s="24" t="s">
        <v>847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543</v>
      </c>
      <c r="B80" s="24" t="s">
        <v>847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543</v>
      </c>
      <c r="B81" s="24" t="s">
        <v>847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543</v>
      </c>
      <c r="B82" s="24" t="s">
        <v>847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543</v>
      </c>
      <c r="B83" s="24" t="s">
        <v>847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543</v>
      </c>
      <c r="B84" s="24" t="s">
        <v>847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543</v>
      </c>
      <c r="B85" s="24" t="s">
        <v>847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543</v>
      </c>
      <c r="B86" s="24" t="s">
        <v>847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543</v>
      </c>
      <c r="B87" s="24" t="s">
        <v>847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543</v>
      </c>
      <c r="B88" s="24" t="s">
        <v>847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543</v>
      </c>
      <c r="B89" s="24" t="s">
        <v>847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543</v>
      </c>
      <c r="B90" s="24" t="s">
        <v>847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543</v>
      </c>
      <c r="B91" s="24" t="s">
        <v>847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543</v>
      </c>
      <c r="B92" s="24" t="s">
        <v>847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543</v>
      </c>
      <c r="B93" s="24" t="s">
        <v>847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543</v>
      </c>
      <c r="B94" s="24" t="s">
        <v>847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543</v>
      </c>
      <c r="B95" s="24" t="s">
        <v>847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543</v>
      </c>
      <c r="B96" s="24" t="s">
        <v>847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543</v>
      </c>
      <c r="B97" s="24" t="s">
        <v>847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543</v>
      </c>
      <c r="B98" s="24" t="s">
        <v>847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543</v>
      </c>
      <c r="B99" s="24" t="s">
        <v>847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543</v>
      </c>
      <c r="B100" s="24" t="s">
        <v>847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543</v>
      </c>
      <c r="B101" s="24" t="s">
        <v>847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543</v>
      </c>
      <c r="B102" s="24" t="s">
        <v>847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543</v>
      </c>
      <c r="B103" s="24" t="s">
        <v>847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543</v>
      </c>
      <c r="B104" s="24" t="s">
        <v>847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543</v>
      </c>
      <c r="B105" s="24" t="s">
        <v>847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543</v>
      </c>
      <c r="B106" s="24" t="s">
        <v>847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543</v>
      </c>
      <c r="B107" s="24" t="s">
        <v>847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543</v>
      </c>
      <c r="B108" s="24" t="s">
        <v>847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543</v>
      </c>
      <c r="B109" s="24" t="s">
        <v>847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543</v>
      </c>
      <c r="B110" s="24" t="s">
        <v>847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543</v>
      </c>
      <c r="B111" s="24" t="s">
        <v>847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543</v>
      </c>
      <c r="B112" s="24" t="s">
        <v>847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543</v>
      </c>
      <c r="B113" s="24" t="s">
        <v>847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543</v>
      </c>
      <c r="B114" s="24" t="s">
        <v>847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543</v>
      </c>
      <c r="B115" s="24" t="s">
        <v>847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543</v>
      </c>
      <c r="B116" s="24" t="s">
        <v>847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543</v>
      </c>
      <c r="B117" s="24" t="s">
        <v>847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543</v>
      </c>
      <c r="B118" s="24" t="s">
        <v>847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543</v>
      </c>
      <c r="B119" s="24" t="s">
        <v>847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543</v>
      </c>
      <c r="B120" s="24" t="s">
        <v>847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543</v>
      </c>
      <c r="B121" s="24" t="s">
        <v>847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543</v>
      </c>
      <c r="B122" s="24" t="s">
        <v>847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543</v>
      </c>
      <c r="B123" s="24" t="s">
        <v>847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543</v>
      </c>
      <c r="B124" s="24" t="s">
        <v>847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543</v>
      </c>
      <c r="B125" s="24" t="s">
        <v>847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543</v>
      </c>
      <c r="B126" s="24" t="s">
        <v>847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543</v>
      </c>
      <c r="B127" s="24" t="s">
        <v>847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543</v>
      </c>
      <c r="B128" s="24" t="s">
        <v>847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543</v>
      </c>
      <c r="B129" s="24" t="s">
        <v>847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543</v>
      </c>
      <c r="B130" s="24" t="s">
        <v>847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543</v>
      </c>
      <c r="B131" s="24" t="s">
        <v>847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543</v>
      </c>
      <c r="B132" s="24" t="s">
        <v>847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543</v>
      </c>
      <c r="B133" s="24" t="s">
        <v>847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543</v>
      </c>
      <c r="B134" s="24" t="s">
        <v>847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543</v>
      </c>
      <c r="B135" s="24" t="s">
        <v>847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543</v>
      </c>
      <c r="B136" s="24" t="s">
        <v>847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543</v>
      </c>
      <c r="B137" s="24" t="s">
        <v>847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543</v>
      </c>
      <c r="B138" s="24" t="s">
        <v>847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543</v>
      </c>
      <c r="B139" s="24" t="s">
        <v>847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543</v>
      </c>
      <c r="B140" s="24" t="s">
        <v>847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543</v>
      </c>
      <c r="B141" s="24" t="s">
        <v>847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543</v>
      </c>
      <c r="B142" s="24" t="s">
        <v>847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543</v>
      </c>
      <c r="B143" s="24" t="s">
        <v>847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546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46.5" customHeight="1" x14ac:dyDescent="0.2">
      <c r="A5" s="59" t="s">
        <v>150</v>
      </c>
      <c r="B5" s="60"/>
      <c r="C5" s="39" t="s">
        <v>489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490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491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545</v>
      </c>
      <c r="B10" s="24" t="s">
        <v>848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545</v>
      </c>
      <c r="B11" s="24" t="s">
        <v>848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545</v>
      </c>
      <c r="B12" s="24" t="s">
        <v>848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545</v>
      </c>
      <c r="B13" s="24" t="s">
        <v>848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545</v>
      </c>
      <c r="B14" s="24" t="s">
        <v>848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545</v>
      </c>
      <c r="B15" s="24" t="s">
        <v>848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545</v>
      </c>
      <c r="B16" s="24" t="s">
        <v>848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545</v>
      </c>
      <c r="B17" s="24" t="s">
        <v>848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545</v>
      </c>
      <c r="B18" s="24" t="s">
        <v>848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545</v>
      </c>
      <c r="B19" s="24" t="s">
        <v>848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545</v>
      </c>
      <c r="B20" s="24" t="s">
        <v>848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545</v>
      </c>
      <c r="B21" s="24" t="s">
        <v>848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545</v>
      </c>
      <c r="B22" s="24" t="s">
        <v>848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545</v>
      </c>
      <c r="B23" s="24" t="s">
        <v>848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545</v>
      </c>
      <c r="B24" s="24" t="s">
        <v>848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545</v>
      </c>
      <c r="B25" s="24" t="s">
        <v>848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545</v>
      </c>
      <c r="B26" s="24" t="s">
        <v>848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545</v>
      </c>
      <c r="B27" s="24" t="s">
        <v>848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545</v>
      </c>
      <c r="B28" s="24" t="s">
        <v>848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545</v>
      </c>
      <c r="B29" s="24" t="s">
        <v>848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545</v>
      </c>
      <c r="B30" s="24" t="s">
        <v>848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545</v>
      </c>
      <c r="B31" s="24" t="s">
        <v>848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545</v>
      </c>
      <c r="B32" s="24" t="s">
        <v>848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545</v>
      </c>
      <c r="B33" s="24" t="s">
        <v>848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545</v>
      </c>
      <c r="B34" s="24" t="s">
        <v>848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545</v>
      </c>
      <c r="B35" s="24" t="s">
        <v>848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545</v>
      </c>
      <c r="B36" s="24" t="s">
        <v>848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545</v>
      </c>
      <c r="B37" s="24" t="s">
        <v>848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545</v>
      </c>
      <c r="B38" s="24" t="s">
        <v>848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545</v>
      </c>
      <c r="B39" s="24" t="s">
        <v>848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545</v>
      </c>
      <c r="B40" s="24" t="s">
        <v>848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545</v>
      </c>
      <c r="B41" s="24" t="s">
        <v>848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545</v>
      </c>
      <c r="B42" s="24" t="s">
        <v>848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545</v>
      </c>
      <c r="B43" s="24" t="s">
        <v>848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545</v>
      </c>
      <c r="B44" s="24" t="s">
        <v>848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545</v>
      </c>
      <c r="B45" s="24" t="s">
        <v>848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545</v>
      </c>
      <c r="B46" s="24" t="s">
        <v>848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545</v>
      </c>
      <c r="B47" s="24" t="s">
        <v>848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545</v>
      </c>
      <c r="B48" s="24" t="s">
        <v>848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545</v>
      </c>
      <c r="B49" s="24" t="s">
        <v>848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545</v>
      </c>
      <c r="B50" s="24" t="s">
        <v>848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545</v>
      </c>
      <c r="B51" s="24" t="s">
        <v>848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545</v>
      </c>
      <c r="B52" s="24" t="s">
        <v>848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545</v>
      </c>
      <c r="B53" s="24" t="s">
        <v>848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545</v>
      </c>
      <c r="B54" s="24" t="s">
        <v>848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545</v>
      </c>
      <c r="B55" s="24" t="s">
        <v>848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545</v>
      </c>
      <c r="B56" s="24" t="s">
        <v>848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545</v>
      </c>
      <c r="B57" s="24" t="s">
        <v>848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545</v>
      </c>
      <c r="B58" s="24" t="s">
        <v>848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545</v>
      </c>
      <c r="B59" s="24" t="s">
        <v>848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545</v>
      </c>
      <c r="B60" s="24" t="s">
        <v>848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545</v>
      </c>
      <c r="B61" s="24" t="s">
        <v>848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545</v>
      </c>
      <c r="B62" s="24" t="s">
        <v>848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545</v>
      </c>
      <c r="B63" s="24" t="s">
        <v>848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545</v>
      </c>
      <c r="B64" s="24" t="s">
        <v>848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545</v>
      </c>
      <c r="B65" s="24" t="s">
        <v>848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545</v>
      </c>
      <c r="B66" s="24" t="s">
        <v>848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545</v>
      </c>
      <c r="B67" s="24" t="s">
        <v>848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545</v>
      </c>
      <c r="B68" s="24" t="s">
        <v>848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545</v>
      </c>
      <c r="B69" s="24" t="s">
        <v>848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545</v>
      </c>
      <c r="B70" s="24" t="s">
        <v>848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545</v>
      </c>
      <c r="B71" s="24" t="s">
        <v>848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545</v>
      </c>
      <c r="B72" s="24" t="s">
        <v>848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545</v>
      </c>
      <c r="B73" s="24" t="s">
        <v>848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545</v>
      </c>
      <c r="B74" s="24" t="s">
        <v>848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545</v>
      </c>
      <c r="B75" s="24" t="s">
        <v>848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545</v>
      </c>
      <c r="B76" s="24" t="s">
        <v>848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545</v>
      </c>
      <c r="B77" s="24" t="s">
        <v>848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545</v>
      </c>
      <c r="B78" s="24" t="s">
        <v>848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545</v>
      </c>
      <c r="B79" s="24" t="s">
        <v>848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545</v>
      </c>
      <c r="B80" s="24" t="s">
        <v>848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545</v>
      </c>
      <c r="B81" s="24" t="s">
        <v>848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545</v>
      </c>
      <c r="B82" s="24" t="s">
        <v>848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545</v>
      </c>
      <c r="B83" s="24" t="s">
        <v>848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545</v>
      </c>
      <c r="B84" s="24" t="s">
        <v>848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545</v>
      </c>
      <c r="B85" s="24" t="s">
        <v>848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545</v>
      </c>
      <c r="B86" s="24" t="s">
        <v>848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545</v>
      </c>
      <c r="B87" s="24" t="s">
        <v>848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545</v>
      </c>
      <c r="B88" s="24" t="s">
        <v>848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545</v>
      </c>
      <c r="B89" s="24" t="s">
        <v>848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545</v>
      </c>
      <c r="B90" s="24" t="s">
        <v>848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545</v>
      </c>
      <c r="B91" s="24" t="s">
        <v>848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545</v>
      </c>
      <c r="B92" s="24" t="s">
        <v>848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545</v>
      </c>
      <c r="B93" s="24" t="s">
        <v>848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545</v>
      </c>
      <c r="B94" s="24" t="s">
        <v>848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545</v>
      </c>
      <c r="B95" s="24" t="s">
        <v>848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545</v>
      </c>
      <c r="B96" s="24" t="s">
        <v>848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545</v>
      </c>
      <c r="B97" s="24" t="s">
        <v>848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545</v>
      </c>
      <c r="B98" s="24" t="s">
        <v>848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545</v>
      </c>
      <c r="B99" s="24" t="s">
        <v>848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545</v>
      </c>
      <c r="B100" s="24" t="s">
        <v>848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545</v>
      </c>
      <c r="B101" s="24" t="s">
        <v>848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545</v>
      </c>
      <c r="B102" s="24" t="s">
        <v>848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545</v>
      </c>
      <c r="B103" s="24" t="s">
        <v>848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545</v>
      </c>
      <c r="B104" s="24" t="s">
        <v>848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545</v>
      </c>
      <c r="B105" s="24" t="s">
        <v>848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545</v>
      </c>
      <c r="B106" s="24" t="s">
        <v>848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545</v>
      </c>
      <c r="B107" s="24" t="s">
        <v>848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545</v>
      </c>
      <c r="B108" s="24" t="s">
        <v>848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545</v>
      </c>
      <c r="B109" s="24" t="s">
        <v>848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545</v>
      </c>
      <c r="B110" s="24" t="s">
        <v>848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545</v>
      </c>
      <c r="B111" s="24" t="s">
        <v>848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545</v>
      </c>
      <c r="B112" s="24" t="s">
        <v>848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545</v>
      </c>
      <c r="B113" s="24" t="s">
        <v>848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545</v>
      </c>
      <c r="B114" s="24" t="s">
        <v>848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545</v>
      </c>
      <c r="B115" s="24" t="s">
        <v>848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545</v>
      </c>
      <c r="B116" s="24" t="s">
        <v>848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545</v>
      </c>
      <c r="B117" s="24" t="s">
        <v>848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545</v>
      </c>
      <c r="B118" s="24" t="s">
        <v>848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545</v>
      </c>
      <c r="B119" s="24" t="s">
        <v>848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545</v>
      </c>
      <c r="B120" s="24" t="s">
        <v>848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545</v>
      </c>
      <c r="B121" s="24" t="s">
        <v>848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545</v>
      </c>
      <c r="B122" s="24" t="s">
        <v>848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545</v>
      </c>
      <c r="B123" s="24" t="s">
        <v>848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545</v>
      </c>
      <c r="B124" s="24" t="s">
        <v>848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545</v>
      </c>
      <c r="B125" s="24" t="s">
        <v>848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545</v>
      </c>
      <c r="B126" s="24" t="s">
        <v>848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545</v>
      </c>
      <c r="B127" s="24" t="s">
        <v>848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545</v>
      </c>
      <c r="B128" s="24" t="s">
        <v>848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545</v>
      </c>
      <c r="B129" s="24" t="s">
        <v>848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545</v>
      </c>
      <c r="B130" s="24" t="s">
        <v>848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545</v>
      </c>
      <c r="B131" s="24" t="s">
        <v>848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545</v>
      </c>
      <c r="B132" s="24" t="s">
        <v>848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545</v>
      </c>
      <c r="B133" s="24" t="s">
        <v>848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545</v>
      </c>
      <c r="B134" s="24" t="s">
        <v>848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545</v>
      </c>
      <c r="B135" s="24" t="s">
        <v>848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545</v>
      </c>
      <c r="B136" s="24" t="s">
        <v>848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545</v>
      </c>
      <c r="B137" s="24" t="s">
        <v>848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545</v>
      </c>
      <c r="B138" s="24" t="s">
        <v>848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545</v>
      </c>
      <c r="B139" s="24" t="s">
        <v>848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545</v>
      </c>
      <c r="B140" s="24" t="s">
        <v>848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545</v>
      </c>
      <c r="B141" s="24" t="s">
        <v>848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545</v>
      </c>
      <c r="B142" s="24" t="s">
        <v>848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545</v>
      </c>
      <c r="B143" s="24" t="s">
        <v>848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546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46.5" customHeight="1" x14ac:dyDescent="0.2">
      <c r="A5" s="59" t="s">
        <v>150</v>
      </c>
      <c r="B5" s="60"/>
      <c r="C5" s="39" t="s">
        <v>489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494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495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547</v>
      </c>
      <c r="B10" s="24" t="s">
        <v>849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547</v>
      </c>
      <c r="B11" s="24" t="s">
        <v>849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547</v>
      </c>
      <c r="B12" s="24" t="s">
        <v>849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547</v>
      </c>
      <c r="B13" s="24" t="s">
        <v>849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547</v>
      </c>
      <c r="B14" s="24" t="s">
        <v>849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547</v>
      </c>
      <c r="B15" s="24" t="s">
        <v>849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547</v>
      </c>
      <c r="B16" s="24" t="s">
        <v>849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547</v>
      </c>
      <c r="B17" s="24" t="s">
        <v>849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547</v>
      </c>
      <c r="B18" s="24" t="s">
        <v>849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547</v>
      </c>
      <c r="B19" s="24" t="s">
        <v>849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547</v>
      </c>
      <c r="B20" s="24" t="s">
        <v>849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547</v>
      </c>
      <c r="B21" s="24" t="s">
        <v>849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547</v>
      </c>
      <c r="B22" s="24" t="s">
        <v>849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547</v>
      </c>
      <c r="B23" s="24" t="s">
        <v>849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547</v>
      </c>
      <c r="B24" s="24" t="s">
        <v>849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547</v>
      </c>
      <c r="B25" s="24" t="s">
        <v>849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547</v>
      </c>
      <c r="B26" s="24" t="s">
        <v>849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547</v>
      </c>
      <c r="B27" s="24" t="s">
        <v>849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547</v>
      </c>
      <c r="B28" s="24" t="s">
        <v>849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547</v>
      </c>
      <c r="B29" s="24" t="s">
        <v>849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547</v>
      </c>
      <c r="B30" s="24" t="s">
        <v>849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547</v>
      </c>
      <c r="B31" s="24" t="s">
        <v>849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547</v>
      </c>
      <c r="B32" s="24" t="s">
        <v>849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547</v>
      </c>
      <c r="B33" s="24" t="s">
        <v>849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547</v>
      </c>
      <c r="B34" s="24" t="s">
        <v>849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547</v>
      </c>
      <c r="B35" s="24" t="s">
        <v>849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547</v>
      </c>
      <c r="B36" s="24" t="s">
        <v>849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547</v>
      </c>
      <c r="B37" s="24" t="s">
        <v>849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547</v>
      </c>
      <c r="B38" s="24" t="s">
        <v>849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547</v>
      </c>
      <c r="B39" s="24" t="s">
        <v>849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547</v>
      </c>
      <c r="B40" s="24" t="s">
        <v>849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547</v>
      </c>
      <c r="B41" s="24" t="s">
        <v>849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547</v>
      </c>
      <c r="B42" s="24" t="s">
        <v>849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547</v>
      </c>
      <c r="B43" s="24" t="s">
        <v>849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547</v>
      </c>
      <c r="B44" s="24" t="s">
        <v>849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547</v>
      </c>
      <c r="B45" s="24" t="s">
        <v>849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547</v>
      </c>
      <c r="B46" s="24" t="s">
        <v>849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547</v>
      </c>
      <c r="B47" s="24" t="s">
        <v>849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547</v>
      </c>
      <c r="B48" s="24" t="s">
        <v>849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547</v>
      </c>
      <c r="B49" s="24" t="s">
        <v>849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547</v>
      </c>
      <c r="B50" s="24" t="s">
        <v>849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547</v>
      </c>
      <c r="B51" s="24" t="s">
        <v>849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547</v>
      </c>
      <c r="B52" s="24" t="s">
        <v>849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547</v>
      </c>
      <c r="B53" s="24" t="s">
        <v>849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547</v>
      </c>
      <c r="B54" s="24" t="s">
        <v>849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547</v>
      </c>
      <c r="B55" s="24" t="s">
        <v>849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547</v>
      </c>
      <c r="B56" s="24" t="s">
        <v>849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547</v>
      </c>
      <c r="B57" s="24" t="s">
        <v>849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547</v>
      </c>
      <c r="B58" s="24" t="s">
        <v>849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547</v>
      </c>
      <c r="B59" s="24" t="s">
        <v>849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547</v>
      </c>
      <c r="B60" s="24" t="s">
        <v>849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547</v>
      </c>
      <c r="B61" s="24" t="s">
        <v>849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547</v>
      </c>
      <c r="B62" s="24" t="s">
        <v>849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547</v>
      </c>
      <c r="B63" s="24" t="s">
        <v>849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547</v>
      </c>
      <c r="B64" s="24" t="s">
        <v>849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547</v>
      </c>
      <c r="B65" s="24" t="s">
        <v>849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547</v>
      </c>
      <c r="B66" s="24" t="s">
        <v>849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547</v>
      </c>
      <c r="B67" s="24" t="s">
        <v>849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547</v>
      </c>
      <c r="B68" s="24" t="s">
        <v>849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547</v>
      </c>
      <c r="B69" s="24" t="s">
        <v>849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547</v>
      </c>
      <c r="B70" s="24" t="s">
        <v>849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547</v>
      </c>
      <c r="B71" s="24" t="s">
        <v>849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547</v>
      </c>
      <c r="B72" s="24" t="s">
        <v>849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547</v>
      </c>
      <c r="B73" s="24" t="s">
        <v>849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547</v>
      </c>
      <c r="B74" s="24" t="s">
        <v>849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547</v>
      </c>
      <c r="B75" s="24" t="s">
        <v>849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547</v>
      </c>
      <c r="B76" s="24" t="s">
        <v>849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547</v>
      </c>
      <c r="B77" s="24" t="s">
        <v>849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547</v>
      </c>
      <c r="B78" s="24" t="s">
        <v>849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547</v>
      </c>
      <c r="B79" s="24" t="s">
        <v>849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547</v>
      </c>
      <c r="B80" s="24" t="s">
        <v>849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547</v>
      </c>
      <c r="B81" s="24" t="s">
        <v>849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547</v>
      </c>
      <c r="B82" s="24" t="s">
        <v>849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547</v>
      </c>
      <c r="B83" s="24" t="s">
        <v>849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547</v>
      </c>
      <c r="B84" s="24" t="s">
        <v>849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547</v>
      </c>
      <c r="B85" s="24" t="s">
        <v>849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547</v>
      </c>
      <c r="B86" s="24" t="s">
        <v>849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547</v>
      </c>
      <c r="B87" s="24" t="s">
        <v>849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547</v>
      </c>
      <c r="B88" s="24" t="s">
        <v>849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547</v>
      </c>
      <c r="B89" s="24" t="s">
        <v>849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547</v>
      </c>
      <c r="B90" s="24" t="s">
        <v>849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547</v>
      </c>
      <c r="B91" s="24" t="s">
        <v>849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547</v>
      </c>
      <c r="B92" s="24" t="s">
        <v>849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547</v>
      </c>
      <c r="B93" s="24" t="s">
        <v>849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547</v>
      </c>
      <c r="B94" s="24" t="s">
        <v>849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547</v>
      </c>
      <c r="B95" s="24" t="s">
        <v>849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547</v>
      </c>
      <c r="B96" s="24" t="s">
        <v>849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547</v>
      </c>
      <c r="B97" s="24" t="s">
        <v>849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547</v>
      </c>
      <c r="B98" s="24" t="s">
        <v>849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547</v>
      </c>
      <c r="B99" s="24" t="s">
        <v>849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547</v>
      </c>
      <c r="B100" s="24" t="s">
        <v>849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547</v>
      </c>
      <c r="B101" s="24" t="s">
        <v>849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547</v>
      </c>
      <c r="B102" s="24" t="s">
        <v>849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547</v>
      </c>
      <c r="B103" s="24" t="s">
        <v>849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547</v>
      </c>
      <c r="B104" s="24" t="s">
        <v>849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547</v>
      </c>
      <c r="B105" s="24" t="s">
        <v>849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547</v>
      </c>
      <c r="B106" s="24" t="s">
        <v>849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547</v>
      </c>
      <c r="B107" s="24" t="s">
        <v>849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547</v>
      </c>
      <c r="B108" s="24" t="s">
        <v>849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547</v>
      </c>
      <c r="B109" s="24" t="s">
        <v>849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547</v>
      </c>
      <c r="B110" s="24" t="s">
        <v>849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547</v>
      </c>
      <c r="B111" s="24" t="s">
        <v>849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547</v>
      </c>
      <c r="B112" s="24" t="s">
        <v>849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547</v>
      </c>
      <c r="B113" s="24" t="s">
        <v>849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547</v>
      </c>
      <c r="B114" s="24" t="s">
        <v>849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547</v>
      </c>
      <c r="B115" s="24" t="s">
        <v>849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547</v>
      </c>
      <c r="B116" s="24" t="s">
        <v>849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547</v>
      </c>
      <c r="B117" s="24" t="s">
        <v>849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547</v>
      </c>
      <c r="B118" s="24" t="s">
        <v>849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547</v>
      </c>
      <c r="B119" s="24" t="s">
        <v>849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547</v>
      </c>
      <c r="B120" s="24" t="s">
        <v>849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547</v>
      </c>
      <c r="B121" s="24" t="s">
        <v>849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547</v>
      </c>
      <c r="B122" s="24" t="s">
        <v>849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547</v>
      </c>
      <c r="B123" s="24" t="s">
        <v>849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547</v>
      </c>
      <c r="B124" s="24" t="s">
        <v>849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547</v>
      </c>
      <c r="B125" s="24" t="s">
        <v>849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547</v>
      </c>
      <c r="B126" s="24" t="s">
        <v>849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547</v>
      </c>
      <c r="B127" s="24" t="s">
        <v>849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547</v>
      </c>
      <c r="B128" s="24" t="s">
        <v>849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547</v>
      </c>
      <c r="B129" s="24" t="s">
        <v>849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547</v>
      </c>
      <c r="B130" s="24" t="s">
        <v>849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547</v>
      </c>
      <c r="B131" s="24" t="s">
        <v>849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547</v>
      </c>
      <c r="B132" s="24" t="s">
        <v>849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547</v>
      </c>
      <c r="B133" s="24" t="s">
        <v>849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547</v>
      </c>
      <c r="B134" s="24" t="s">
        <v>849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547</v>
      </c>
      <c r="B135" s="24" t="s">
        <v>849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547</v>
      </c>
      <c r="B136" s="24" t="s">
        <v>849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547</v>
      </c>
      <c r="B137" s="24" t="s">
        <v>849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547</v>
      </c>
      <c r="B138" s="24" t="s">
        <v>849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547</v>
      </c>
      <c r="B139" s="24" t="s">
        <v>849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547</v>
      </c>
      <c r="B140" s="24" t="s">
        <v>849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547</v>
      </c>
      <c r="B141" s="24" t="s">
        <v>849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547</v>
      </c>
      <c r="B142" s="24" t="s">
        <v>849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547</v>
      </c>
      <c r="B143" s="24" t="s">
        <v>849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549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46.5" customHeight="1" x14ac:dyDescent="0.2">
      <c r="A5" s="59" t="s">
        <v>150</v>
      </c>
      <c r="B5" s="60"/>
      <c r="C5" s="39" t="s">
        <v>497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498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499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548</v>
      </c>
      <c r="B10" s="24" t="s">
        <v>850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548</v>
      </c>
      <c r="B11" s="24" t="s">
        <v>850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548</v>
      </c>
      <c r="B12" s="24" t="s">
        <v>850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548</v>
      </c>
      <c r="B13" s="24" t="s">
        <v>850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548</v>
      </c>
      <c r="B14" s="24" t="s">
        <v>850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548</v>
      </c>
      <c r="B15" s="24" t="s">
        <v>850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548</v>
      </c>
      <c r="B16" s="24" t="s">
        <v>850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548</v>
      </c>
      <c r="B17" s="24" t="s">
        <v>850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548</v>
      </c>
      <c r="B18" s="24" t="s">
        <v>850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548</v>
      </c>
      <c r="B19" s="24" t="s">
        <v>850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548</v>
      </c>
      <c r="B20" s="24" t="s">
        <v>850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548</v>
      </c>
      <c r="B21" s="24" t="s">
        <v>850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548</v>
      </c>
      <c r="B22" s="24" t="s">
        <v>850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548</v>
      </c>
      <c r="B23" s="24" t="s">
        <v>850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548</v>
      </c>
      <c r="B24" s="24" t="s">
        <v>850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548</v>
      </c>
      <c r="B25" s="24" t="s">
        <v>850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548</v>
      </c>
      <c r="B26" s="24" t="s">
        <v>850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548</v>
      </c>
      <c r="B27" s="24" t="s">
        <v>850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548</v>
      </c>
      <c r="B28" s="24" t="s">
        <v>850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548</v>
      </c>
      <c r="B29" s="24" t="s">
        <v>850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548</v>
      </c>
      <c r="B30" s="24" t="s">
        <v>850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548</v>
      </c>
      <c r="B31" s="24" t="s">
        <v>850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548</v>
      </c>
      <c r="B32" s="24" t="s">
        <v>850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548</v>
      </c>
      <c r="B33" s="24" t="s">
        <v>850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548</v>
      </c>
      <c r="B34" s="24" t="s">
        <v>850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548</v>
      </c>
      <c r="B35" s="24" t="s">
        <v>850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548</v>
      </c>
      <c r="B36" s="24" t="s">
        <v>850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548</v>
      </c>
      <c r="B37" s="24" t="s">
        <v>850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548</v>
      </c>
      <c r="B38" s="24" t="s">
        <v>850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548</v>
      </c>
      <c r="B39" s="24" t="s">
        <v>850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548</v>
      </c>
      <c r="B40" s="24" t="s">
        <v>850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548</v>
      </c>
      <c r="B41" s="24" t="s">
        <v>850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548</v>
      </c>
      <c r="B42" s="24" t="s">
        <v>850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548</v>
      </c>
      <c r="B43" s="24" t="s">
        <v>850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548</v>
      </c>
      <c r="B44" s="24" t="s">
        <v>850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548</v>
      </c>
      <c r="B45" s="24" t="s">
        <v>850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548</v>
      </c>
      <c r="B46" s="24" t="s">
        <v>850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548</v>
      </c>
      <c r="B47" s="24" t="s">
        <v>850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548</v>
      </c>
      <c r="B48" s="24" t="s">
        <v>850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548</v>
      </c>
      <c r="B49" s="24" t="s">
        <v>850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548</v>
      </c>
      <c r="B50" s="24" t="s">
        <v>850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548</v>
      </c>
      <c r="B51" s="24" t="s">
        <v>850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548</v>
      </c>
      <c r="B52" s="24" t="s">
        <v>850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548</v>
      </c>
      <c r="B53" s="24" t="s">
        <v>850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548</v>
      </c>
      <c r="B54" s="24" t="s">
        <v>850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548</v>
      </c>
      <c r="B55" s="24" t="s">
        <v>850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548</v>
      </c>
      <c r="B56" s="24" t="s">
        <v>850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548</v>
      </c>
      <c r="B57" s="24" t="s">
        <v>850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548</v>
      </c>
      <c r="B58" s="24" t="s">
        <v>850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548</v>
      </c>
      <c r="B59" s="24" t="s">
        <v>850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548</v>
      </c>
      <c r="B60" s="24" t="s">
        <v>850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548</v>
      </c>
      <c r="B61" s="24" t="s">
        <v>850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548</v>
      </c>
      <c r="B62" s="24" t="s">
        <v>850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548</v>
      </c>
      <c r="B63" s="24" t="s">
        <v>850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548</v>
      </c>
      <c r="B64" s="24" t="s">
        <v>850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548</v>
      </c>
      <c r="B65" s="24" t="s">
        <v>850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548</v>
      </c>
      <c r="B66" s="24" t="s">
        <v>850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548</v>
      </c>
      <c r="B67" s="24" t="s">
        <v>850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548</v>
      </c>
      <c r="B68" s="24" t="s">
        <v>850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548</v>
      </c>
      <c r="B69" s="24" t="s">
        <v>850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548</v>
      </c>
      <c r="B70" s="24" t="s">
        <v>850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548</v>
      </c>
      <c r="B71" s="24" t="s">
        <v>850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548</v>
      </c>
      <c r="B72" s="24" t="s">
        <v>850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548</v>
      </c>
      <c r="B73" s="24" t="s">
        <v>850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548</v>
      </c>
      <c r="B74" s="24" t="s">
        <v>850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548</v>
      </c>
      <c r="B75" s="24" t="s">
        <v>850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548</v>
      </c>
      <c r="B76" s="24" t="s">
        <v>850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548</v>
      </c>
      <c r="B77" s="24" t="s">
        <v>850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548</v>
      </c>
      <c r="B78" s="24" t="s">
        <v>850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548</v>
      </c>
      <c r="B79" s="24" t="s">
        <v>850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548</v>
      </c>
      <c r="B80" s="24" t="s">
        <v>850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548</v>
      </c>
      <c r="B81" s="24" t="s">
        <v>850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548</v>
      </c>
      <c r="B82" s="24" t="s">
        <v>850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548</v>
      </c>
      <c r="B83" s="24" t="s">
        <v>850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548</v>
      </c>
      <c r="B84" s="24" t="s">
        <v>850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548</v>
      </c>
      <c r="B85" s="24" t="s">
        <v>850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548</v>
      </c>
      <c r="B86" s="24" t="s">
        <v>850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548</v>
      </c>
      <c r="B87" s="24" t="s">
        <v>850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548</v>
      </c>
      <c r="B88" s="24" t="s">
        <v>850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548</v>
      </c>
      <c r="B89" s="24" t="s">
        <v>850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548</v>
      </c>
      <c r="B90" s="24" t="s">
        <v>850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548</v>
      </c>
      <c r="B91" s="24" t="s">
        <v>850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548</v>
      </c>
      <c r="B92" s="24" t="s">
        <v>850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548</v>
      </c>
      <c r="B93" s="24" t="s">
        <v>850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548</v>
      </c>
      <c r="B94" s="24" t="s">
        <v>850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548</v>
      </c>
      <c r="B95" s="24" t="s">
        <v>850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548</v>
      </c>
      <c r="B96" s="24" t="s">
        <v>850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548</v>
      </c>
      <c r="B97" s="24" t="s">
        <v>850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548</v>
      </c>
      <c r="B98" s="24" t="s">
        <v>850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548</v>
      </c>
      <c r="B99" s="24" t="s">
        <v>850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548</v>
      </c>
      <c r="B100" s="24" t="s">
        <v>850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548</v>
      </c>
      <c r="B101" s="24" t="s">
        <v>850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548</v>
      </c>
      <c r="B102" s="24" t="s">
        <v>850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548</v>
      </c>
      <c r="B103" s="24" t="s">
        <v>850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548</v>
      </c>
      <c r="B104" s="24" t="s">
        <v>850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548</v>
      </c>
      <c r="B105" s="24" t="s">
        <v>850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548</v>
      </c>
      <c r="B106" s="24" t="s">
        <v>850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548</v>
      </c>
      <c r="B107" s="24" t="s">
        <v>850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548</v>
      </c>
      <c r="B108" s="24" t="s">
        <v>850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548</v>
      </c>
      <c r="B109" s="24" t="s">
        <v>850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548</v>
      </c>
      <c r="B110" s="24" t="s">
        <v>850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548</v>
      </c>
      <c r="B111" s="24" t="s">
        <v>850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548</v>
      </c>
      <c r="B112" s="24" t="s">
        <v>850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548</v>
      </c>
      <c r="B113" s="24" t="s">
        <v>850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548</v>
      </c>
      <c r="B114" s="24" t="s">
        <v>850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548</v>
      </c>
      <c r="B115" s="24" t="s">
        <v>850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548</v>
      </c>
      <c r="B116" s="24" t="s">
        <v>850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548</v>
      </c>
      <c r="B117" s="24" t="s">
        <v>850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548</v>
      </c>
      <c r="B118" s="24" t="s">
        <v>850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548</v>
      </c>
      <c r="B119" s="24" t="s">
        <v>850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548</v>
      </c>
      <c r="B120" s="24" t="s">
        <v>850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548</v>
      </c>
      <c r="B121" s="24" t="s">
        <v>850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548</v>
      </c>
      <c r="B122" s="24" t="s">
        <v>850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548</v>
      </c>
      <c r="B123" s="24" t="s">
        <v>850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548</v>
      </c>
      <c r="B124" s="24" t="s">
        <v>850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548</v>
      </c>
      <c r="B125" s="24" t="s">
        <v>850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548</v>
      </c>
      <c r="B126" s="24" t="s">
        <v>850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548</v>
      </c>
      <c r="B127" s="24" t="s">
        <v>850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548</v>
      </c>
      <c r="B128" s="24" t="s">
        <v>850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548</v>
      </c>
      <c r="B129" s="24" t="s">
        <v>850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548</v>
      </c>
      <c r="B130" s="24" t="s">
        <v>850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548</v>
      </c>
      <c r="B131" s="24" t="s">
        <v>850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548</v>
      </c>
      <c r="B132" s="24" t="s">
        <v>850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548</v>
      </c>
      <c r="B133" s="24" t="s">
        <v>850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548</v>
      </c>
      <c r="B134" s="24" t="s">
        <v>850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548</v>
      </c>
      <c r="B135" s="24" t="s">
        <v>850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548</v>
      </c>
      <c r="B136" s="24" t="s">
        <v>850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548</v>
      </c>
      <c r="B137" s="24" t="s">
        <v>850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548</v>
      </c>
      <c r="B138" s="24" t="s">
        <v>850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548</v>
      </c>
      <c r="B139" s="24" t="s">
        <v>850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548</v>
      </c>
      <c r="B140" s="24" t="s">
        <v>850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548</v>
      </c>
      <c r="B141" s="24" t="s">
        <v>850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548</v>
      </c>
      <c r="B142" s="24" t="s">
        <v>850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548</v>
      </c>
      <c r="B143" s="24" t="s">
        <v>850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821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820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819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448</v>
      </c>
      <c r="B10" s="24" t="s">
        <v>851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448</v>
      </c>
      <c r="B11" s="24" t="s">
        <v>851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448</v>
      </c>
      <c r="B12" s="24" t="s">
        <v>851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448</v>
      </c>
      <c r="B13" s="24" t="s">
        <v>851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448</v>
      </c>
      <c r="B14" s="24" t="s">
        <v>851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448</v>
      </c>
      <c r="B15" s="24" t="s">
        <v>851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448</v>
      </c>
      <c r="B16" s="24" t="s">
        <v>851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448</v>
      </c>
      <c r="B17" s="24" t="s">
        <v>851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448</v>
      </c>
      <c r="B18" s="24" t="s">
        <v>851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448</v>
      </c>
      <c r="B19" s="24" t="s">
        <v>851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448</v>
      </c>
      <c r="B20" s="24" t="s">
        <v>851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448</v>
      </c>
      <c r="B21" s="24" t="s">
        <v>851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448</v>
      </c>
      <c r="B22" s="24" t="s">
        <v>851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448</v>
      </c>
      <c r="B23" s="24" t="s">
        <v>851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448</v>
      </c>
      <c r="B24" s="24" t="s">
        <v>851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448</v>
      </c>
      <c r="B25" s="24" t="s">
        <v>851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448</v>
      </c>
      <c r="B26" s="24" t="s">
        <v>851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448</v>
      </c>
      <c r="B27" s="24" t="s">
        <v>851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448</v>
      </c>
      <c r="B28" s="24" t="s">
        <v>851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448</v>
      </c>
      <c r="B29" s="24" t="s">
        <v>851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448</v>
      </c>
      <c r="B30" s="24" t="s">
        <v>851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448</v>
      </c>
      <c r="B31" s="24" t="s">
        <v>851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448</v>
      </c>
      <c r="B32" s="24" t="s">
        <v>851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448</v>
      </c>
      <c r="B33" s="24" t="s">
        <v>851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448</v>
      </c>
      <c r="B34" s="24" t="s">
        <v>851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448</v>
      </c>
      <c r="B35" s="24" t="s">
        <v>851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448</v>
      </c>
      <c r="B36" s="24" t="s">
        <v>851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448</v>
      </c>
      <c r="B37" s="24" t="s">
        <v>851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448</v>
      </c>
      <c r="B38" s="24" t="s">
        <v>851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448</v>
      </c>
      <c r="B39" s="24" t="s">
        <v>851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448</v>
      </c>
      <c r="B40" s="24" t="s">
        <v>851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448</v>
      </c>
      <c r="B41" s="24" t="s">
        <v>851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448</v>
      </c>
      <c r="B42" s="24" t="s">
        <v>851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448</v>
      </c>
      <c r="B43" s="24" t="s">
        <v>851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448</v>
      </c>
      <c r="B44" s="24" t="s">
        <v>851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448</v>
      </c>
      <c r="B45" s="24" t="s">
        <v>851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448</v>
      </c>
      <c r="B46" s="24" t="s">
        <v>851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448</v>
      </c>
      <c r="B47" s="24" t="s">
        <v>851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448</v>
      </c>
      <c r="B48" s="24" t="s">
        <v>851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448</v>
      </c>
      <c r="B49" s="24" t="s">
        <v>851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448</v>
      </c>
      <c r="B50" s="24" t="s">
        <v>851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448</v>
      </c>
      <c r="B51" s="24" t="s">
        <v>851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448</v>
      </c>
      <c r="B52" s="24" t="s">
        <v>851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448</v>
      </c>
      <c r="B53" s="24" t="s">
        <v>851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448</v>
      </c>
      <c r="B54" s="24" t="s">
        <v>851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448</v>
      </c>
      <c r="B55" s="24" t="s">
        <v>851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448</v>
      </c>
      <c r="B56" s="24" t="s">
        <v>851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448</v>
      </c>
      <c r="B57" s="24" t="s">
        <v>851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448</v>
      </c>
      <c r="B58" s="24" t="s">
        <v>851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448</v>
      </c>
      <c r="B59" s="24" t="s">
        <v>851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448</v>
      </c>
      <c r="B60" s="24" t="s">
        <v>851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448</v>
      </c>
      <c r="B61" s="24" t="s">
        <v>851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448</v>
      </c>
      <c r="B62" s="24" t="s">
        <v>851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448</v>
      </c>
      <c r="B63" s="24" t="s">
        <v>851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448</v>
      </c>
      <c r="B64" s="24" t="s">
        <v>851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448</v>
      </c>
      <c r="B65" s="24" t="s">
        <v>851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448</v>
      </c>
      <c r="B66" s="24" t="s">
        <v>851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448</v>
      </c>
      <c r="B67" s="24" t="s">
        <v>851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448</v>
      </c>
      <c r="B68" s="24" t="s">
        <v>851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448</v>
      </c>
      <c r="B69" s="24" t="s">
        <v>851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448</v>
      </c>
      <c r="B70" s="24" t="s">
        <v>851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448</v>
      </c>
      <c r="B71" s="24" t="s">
        <v>851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448</v>
      </c>
      <c r="B72" s="24" t="s">
        <v>851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448</v>
      </c>
      <c r="B73" s="24" t="s">
        <v>851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448</v>
      </c>
      <c r="B74" s="24" t="s">
        <v>851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448</v>
      </c>
      <c r="B75" s="24" t="s">
        <v>851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448</v>
      </c>
      <c r="B76" s="24" t="s">
        <v>851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448</v>
      </c>
      <c r="B77" s="24" t="s">
        <v>851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448</v>
      </c>
      <c r="B78" s="24" t="s">
        <v>851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448</v>
      </c>
      <c r="B79" s="24" t="s">
        <v>851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448</v>
      </c>
      <c r="B80" s="24" t="s">
        <v>851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448</v>
      </c>
      <c r="B81" s="24" t="s">
        <v>851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448</v>
      </c>
      <c r="B82" s="24" t="s">
        <v>851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448</v>
      </c>
      <c r="B83" s="24" t="s">
        <v>851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448</v>
      </c>
      <c r="B84" s="24" t="s">
        <v>851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448</v>
      </c>
      <c r="B85" s="24" t="s">
        <v>851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448</v>
      </c>
      <c r="B86" s="24" t="s">
        <v>851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448</v>
      </c>
      <c r="B87" s="24" t="s">
        <v>851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448</v>
      </c>
      <c r="B88" s="24" t="s">
        <v>851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448</v>
      </c>
      <c r="B89" s="24" t="s">
        <v>851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448</v>
      </c>
      <c r="B90" s="24" t="s">
        <v>851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448</v>
      </c>
      <c r="B91" s="24" t="s">
        <v>851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448</v>
      </c>
      <c r="B92" s="24" t="s">
        <v>851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448</v>
      </c>
      <c r="B93" s="24" t="s">
        <v>851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448</v>
      </c>
      <c r="B94" s="24" t="s">
        <v>851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448</v>
      </c>
      <c r="B95" s="24" t="s">
        <v>851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448</v>
      </c>
      <c r="B96" s="24" t="s">
        <v>851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448</v>
      </c>
      <c r="B97" s="24" t="s">
        <v>851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448</v>
      </c>
      <c r="B98" s="24" t="s">
        <v>851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448</v>
      </c>
      <c r="B99" s="24" t="s">
        <v>851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448</v>
      </c>
      <c r="B100" s="24" t="s">
        <v>851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448</v>
      </c>
      <c r="B101" s="24" t="s">
        <v>851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448</v>
      </c>
      <c r="B102" s="24" t="s">
        <v>851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448</v>
      </c>
      <c r="B103" s="24" t="s">
        <v>851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448</v>
      </c>
      <c r="B104" s="24" t="s">
        <v>851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448</v>
      </c>
      <c r="B105" s="24" t="s">
        <v>851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448</v>
      </c>
      <c r="B106" s="24" t="s">
        <v>851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448</v>
      </c>
      <c r="B107" s="24" t="s">
        <v>851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448</v>
      </c>
      <c r="B108" s="24" t="s">
        <v>851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448</v>
      </c>
      <c r="B109" s="24" t="s">
        <v>851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448</v>
      </c>
      <c r="B110" s="24" t="s">
        <v>851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448</v>
      </c>
      <c r="B111" s="24" t="s">
        <v>851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448</v>
      </c>
      <c r="B112" s="24" t="s">
        <v>851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448</v>
      </c>
      <c r="B113" s="24" t="s">
        <v>851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448</v>
      </c>
      <c r="B114" s="24" t="s">
        <v>851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448</v>
      </c>
      <c r="B115" s="24" t="s">
        <v>851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448</v>
      </c>
      <c r="B116" s="24" t="s">
        <v>851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448</v>
      </c>
      <c r="B117" s="24" t="s">
        <v>851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448</v>
      </c>
      <c r="B118" s="24" t="s">
        <v>851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448</v>
      </c>
      <c r="B119" s="24" t="s">
        <v>851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448</v>
      </c>
      <c r="B120" s="24" t="s">
        <v>851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448</v>
      </c>
      <c r="B121" s="24" t="s">
        <v>851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448</v>
      </c>
      <c r="B122" s="24" t="s">
        <v>851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448</v>
      </c>
      <c r="B123" s="24" t="s">
        <v>851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448</v>
      </c>
      <c r="B124" s="24" t="s">
        <v>851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448</v>
      </c>
      <c r="B125" s="24" t="s">
        <v>851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448</v>
      </c>
      <c r="B126" s="24" t="s">
        <v>851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448</v>
      </c>
      <c r="B127" s="24" t="s">
        <v>851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448</v>
      </c>
      <c r="B128" s="24" t="s">
        <v>851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448</v>
      </c>
      <c r="B129" s="24" t="s">
        <v>851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448</v>
      </c>
      <c r="B130" s="24" t="s">
        <v>851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448</v>
      </c>
      <c r="B131" s="24" t="s">
        <v>851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448</v>
      </c>
      <c r="B132" s="24" t="s">
        <v>851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448</v>
      </c>
      <c r="B133" s="24" t="s">
        <v>851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448</v>
      </c>
      <c r="B134" s="24" t="s">
        <v>851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448</v>
      </c>
      <c r="B135" s="24" t="s">
        <v>851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448</v>
      </c>
      <c r="B136" s="24" t="s">
        <v>851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448</v>
      </c>
      <c r="B137" s="24" t="s">
        <v>851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448</v>
      </c>
      <c r="B138" s="24" t="s">
        <v>851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448</v>
      </c>
      <c r="B139" s="24" t="s">
        <v>851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448</v>
      </c>
      <c r="B140" s="24" t="s">
        <v>851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448</v>
      </c>
      <c r="B141" s="24" t="s">
        <v>851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448</v>
      </c>
      <c r="B142" s="24" t="s">
        <v>851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448</v>
      </c>
      <c r="B143" s="24" t="s">
        <v>851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505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506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507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551</v>
      </c>
      <c r="B10" s="24" t="s">
        <v>852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551</v>
      </c>
      <c r="B11" s="24" t="s">
        <v>852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551</v>
      </c>
      <c r="B12" s="24" t="s">
        <v>852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551</v>
      </c>
      <c r="B13" s="24" t="s">
        <v>852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551</v>
      </c>
      <c r="B14" s="24" t="s">
        <v>852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551</v>
      </c>
      <c r="B15" s="24" t="s">
        <v>852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551</v>
      </c>
      <c r="B16" s="24" t="s">
        <v>852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551</v>
      </c>
      <c r="B17" s="24" t="s">
        <v>852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551</v>
      </c>
      <c r="B18" s="24" t="s">
        <v>852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551</v>
      </c>
      <c r="B19" s="24" t="s">
        <v>852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551</v>
      </c>
      <c r="B20" s="24" t="s">
        <v>852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551</v>
      </c>
      <c r="B21" s="24" t="s">
        <v>852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551</v>
      </c>
      <c r="B22" s="24" t="s">
        <v>852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551</v>
      </c>
      <c r="B23" s="24" t="s">
        <v>852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551</v>
      </c>
      <c r="B24" s="24" t="s">
        <v>852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551</v>
      </c>
      <c r="B25" s="24" t="s">
        <v>852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551</v>
      </c>
      <c r="B26" s="24" t="s">
        <v>852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551</v>
      </c>
      <c r="B27" s="24" t="s">
        <v>852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551</v>
      </c>
      <c r="B28" s="24" t="s">
        <v>852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551</v>
      </c>
      <c r="B29" s="24" t="s">
        <v>852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551</v>
      </c>
      <c r="B30" s="24" t="s">
        <v>852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551</v>
      </c>
      <c r="B31" s="24" t="s">
        <v>852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551</v>
      </c>
      <c r="B32" s="24" t="s">
        <v>852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551</v>
      </c>
      <c r="B33" s="24" t="s">
        <v>852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551</v>
      </c>
      <c r="B34" s="24" t="s">
        <v>852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551</v>
      </c>
      <c r="B35" s="24" t="s">
        <v>852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551</v>
      </c>
      <c r="B36" s="24" t="s">
        <v>852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551</v>
      </c>
      <c r="B37" s="24" t="s">
        <v>852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551</v>
      </c>
      <c r="B38" s="24" t="s">
        <v>852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551</v>
      </c>
      <c r="B39" s="24" t="s">
        <v>852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551</v>
      </c>
      <c r="B40" s="24" t="s">
        <v>852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551</v>
      </c>
      <c r="B41" s="24" t="s">
        <v>852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551</v>
      </c>
      <c r="B42" s="24" t="s">
        <v>852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551</v>
      </c>
      <c r="B43" s="24" t="s">
        <v>852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551</v>
      </c>
      <c r="B44" s="24" t="s">
        <v>852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551</v>
      </c>
      <c r="B45" s="24" t="s">
        <v>852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551</v>
      </c>
      <c r="B46" s="24" t="s">
        <v>852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551</v>
      </c>
      <c r="B47" s="24" t="s">
        <v>852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551</v>
      </c>
      <c r="B48" s="24" t="s">
        <v>852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551</v>
      </c>
      <c r="B49" s="24" t="s">
        <v>852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551</v>
      </c>
      <c r="B50" s="24" t="s">
        <v>852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551</v>
      </c>
      <c r="B51" s="24" t="s">
        <v>852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551</v>
      </c>
      <c r="B52" s="24" t="s">
        <v>852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551</v>
      </c>
      <c r="B53" s="24" t="s">
        <v>852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551</v>
      </c>
      <c r="B54" s="24" t="s">
        <v>852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551</v>
      </c>
      <c r="B55" s="24" t="s">
        <v>852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551</v>
      </c>
      <c r="B56" s="24" t="s">
        <v>852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551</v>
      </c>
      <c r="B57" s="24" t="s">
        <v>852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551</v>
      </c>
      <c r="B58" s="24" t="s">
        <v>852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551</v>
      </c>
      <c r="B59" s="24" t="s">
        <v>852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551</v>
      </c>
      <c r="B60" s="24" t="s">
        <v>852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551</v>
      </c>
      <c r="B61" s="24" t="s">
        <v>852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551</v>
      </c>
      <c r="B62" s="24" t="s">
        <v>852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551</v>
      </c>
      <c r="B63" s="24" t="s">
        <v>852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551</v>
      </c>
      <c r="B64" s="24" t="s">
        <v>852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551</v>
      </c>
      <c r="B65" s="24" t="s">
        <v>852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551</v>
      </c>
      <c r="B66" s="24" t="s">
        <v>852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551</v>
      </c>
      <c r="B67" s="24" t="s">
        <v>852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551</v>
      </c>
      <c r="B68" s="24" t="s">
        <v>852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551</v>
      </c>
      <c r="B69" s="24" t="s">
        <v>852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551</v>
      </c>
      <c r="B70" s="24" t="s">
        <v>852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551</v>
      </c>
      <c r="B71" s="24" t="s">
        <v>852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551</v>
      </c>
      <c r="B72" s="24" t="s">
        <v>852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551</v>
      </c>
      <c r="B73" s="24" t="s">
        <v>852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551</v>
      </c>
      <c r="B74" s="24" t="s">
        <v>852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551</v>
      </c>
      <c r="B75" s="24" t="s">
        <v>852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551</v>
      </c>
      <c r="B76" s="24" t="s">
        <v>852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551</v>
      </c>
      <c r="B77" s="24" t="s">
        <v>852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551</v>
      </c>
      <c r="B78" s="24" t="s">
        <v>852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551</v>
      </c>
      <c r="B79" s="24" t="s">
        <v>852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551</v>
      </c>
      <c r="B80" s="24" t="s">
        <v>852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551</v>
      </c>
      <c r="B81" s="24" t="s">
        <v>852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551</v>
      </c>
      <c r="B82" s="24" t="s">
        <v>852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551</v>
      </c>
      <c r="B83" s="24" t="s">
        <v>852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551</v>
      </c>
      <c r="B84" s="24" t="s">
        <v>852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551</v>
      </c>
      <c r="B85" s="24" t="s">
        <v>852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551</v>
      </c>
      <c r="B86" s="24" t="s">
        <v>852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551</v>
      </c>
      <c r="B87" s="24" t="s">
        <v>852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551</v>
      </c>
      <c r="B88" s="24" t="s">
        <v>852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551</v>
      </c>
      <c r="B89" s="24" t="s">
        <v>852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551</v>
      </c>
      <c r="B90" s="24" t="s">
        <v>852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551</v>
      </c>
      <c r="B91" s="24" t="s">
        <v>852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551</v>
      </c>
      <c r="B92" s="24" t="s">
        <v>852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551</v>
      </c>
      <c r="B93" s="24" t="s">
        <v>852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551</v>
      </c>
      <c r="B94" s="24" t="s">
        <v>852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551</v>
      </c>
      <c r="B95" s="24" t="s">
        <v>852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551</v>
      </c>
      <c r="B96" s="24" t="s">
        <v>852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551</v>
      </c>
      <c r="B97" s="24" t="s">
        <v>852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551</v>
      </c>
      <c r="B98" s="24" t="s">
        <v>852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551</v>
      </c>
      <c r="B99" s="24" t="s">
        <v>852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551</v>
      </c>
      <c r="B100" s="24" t="s">
        <v>852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551</v>
      </c>
      <c r="B101" s="24" t="s">
        <v>852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551</v>
      </c>
      <c r="B102" s="24" t="s">
        <v>852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551</v>
      </c>
      <c r="B103" s="24" t="s">
        <v>852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551</v>
      </c>
      <c r="B104" s="24" t="s">
        <v>852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551</v>
      </c>
      <c r="B105" s="24" t="s">
        <v>852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551</v>
      </c>
      <c r="B106" s="24" t="s">
        <v>852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551</v>
      </c>
      <c r="B107" s="24" t="s">
        <v>852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551</v>
      </c>
      <c r="B108" s="24" t="s">
        <v>852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551</v>
      </c>
      <c r="B109" s="24" t="s">
        <v>852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551</v>
      </c>
      <c r="B110" s="24" t="s">
        <v>852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551</v>
      </c>
      <c r="B111" s="24" t="s">
        <v>852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551</v>
      </c>
      <c r="B112" s="24" t="s">
        <v>852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551</v>
      </c>
      <c r="B113" s="24" t="s">
        <v>852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551</v>
      </c>
      <c r="B114" s="24" t="s">
        <v>852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551</v>
      </c>
      <c r="B115" s="24" t="s">
        <v>852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551</v>
      </c>
      <c r="B116" s="24" t="s">
        <v>852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551</v>
      </c>
      <c r="B117" s="24" t="s">
        <v>852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551</v>
      </c>
      <c r="B118" s="24" t="s">
        <v>852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551</v>
      </c>
      <c r="B119" s="24" t="s">
        <v>852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551</v>
      </c>
      <c r="B120" s="24" t="s">
        <v>852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551</v>
      </c>
      <c r="B121" s="24" t="s">
        <v>852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551</v>
      </c>
      <c r="B122" s="24" t="s">
        <v>852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551</v>
      </c>
      <c r="B123" s="24" t="s">
        <v>852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551</v>
      </c>
      <c r="B124" s="24" t="s">
        <v>852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551</v>
      </c>
      <c r="B125" s="24" t="s">
        <v>852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551</v>
      </c>
      <c r="B126" s="24" t="s">
        <v>852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551</v>
      </c>
      <c r="B127" s="24" t="s">
        <v>852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551</v>
      </c>
      <c r="B128" s="24" t="s">
        <v>852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551</v>
      </c>
      <c r="B129" s="24" t="s">
        <v>852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551</v>
      </c>
      <c r="B130" s="24" t="s">
        <v>852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551</v>
      </c>
      <c r="B131" s="24" t="s">
        <v>852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551</v>
      </c>
      <c r="B132" s="24" t="s">
        <v>852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551</v>
      </c>
      <c r="B133" s="24" t="s">
        <v>852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551</v>
      </c>
      <c r="B134" s="24" t="s">
        <v>852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551</v>
      </c>
      <c r="B135" s="24" t="s">
        <v>852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551</v>
      </c>
      <c r="B136" s="24" t="s">
        <v>852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551</v>
      </c>
      <c r="B137" s="24" t="s">
        <v>852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551</v>
      </c>
      <c r="B138" s="24" t="s">
        <v>852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551</v>
      </c>
      <c r="B139" s="24" t="s">
        <v>852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551</v>
      </c>
      <c r="B140" s="24" t="s">
        <v>852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551</v>
      </c>
      <c r="B141" s="24" t="s">
        <v>852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551</v>
      </c>
      <c r="B142" s="24" t="s">
        <v>852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551</v>
      </c>
      <c r="B143" s="24" t="s">
        <v>852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219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158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157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15" x14ac:dyDescent="0.2">
      <c r="A7" s="37" t="s">
        <v>152</v>
      </c>
      <c r="B7" s="38"/>
      <c r="C7" s="39" t="s">
        <v>188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220</v>
      </c>
      <c r="B10" s="12" t="s">
        <v>752</v>
      </c>
      <c r="C10" s="17">
        <v>1000</v>
      </c>
      <c r="D10" s="15" t="s">
        <v>19</v>
      </c>
      <c r="E10" s="20">
        <v>94321.540128000022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220</v>
      </c>
      <c r="B11" s="12" t="s">
        <v>752</v>
      </c>
      <c r="C11" s="17">
        <v>11301</v>
      </c>
      <c r="D11" s="14" t="s">
        <v>26</v>
      </c>
      <c r="E11" s="11">
        <v>65476.488600000019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220</v>
      </c>
      <c r="B12" s="12" t="s">
        <v>752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220</v>
      </c>
      <c r="B13" s="12" t="s">
        <v>752</v>
      </c>
      <c r="C13" s="17">
        <v>13101</v>
      </c>
      <c r="D13" s="14" t="s">
        <v>28</v>
      </c>
      <c r="E13" s="11">
        <v>1369.7416800000001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220</v>
      </c>
      <c r="B14" s="12" t="s">
        <v>752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220</v>
      </c>
      <c r="B15" s="12" t="s">
        <v>752</v>
      </c>
      <c r="C15" s="17">
        <v>13201</v>
      </c>
      <c r="D15" s="14" t="s">
        <v>30</v>
      </c>
      <c r="E15" s="11">
        <v>3097.562688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220</v>
      </c>
      <c r="B16" s="12" t="s">
        <v>752</v>
      </c>
      <c r="C16" s="17">
        <v>13202</v>
      </c>
      <c r="D16" s="14" t="s">
        <v>31</v>
      </c>
      <c r="E16" s="11">
        <v>12377.747160000004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220</v>
      </c>
      <c r="B17" s="12" t="s">
        <v>752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220</v>
      </c>
      <c r="B18" s="12" t="s">
        <v>752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220</v>
      </c>
      <c r="B19" s="12" t="s">
        <v>752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220</v>
      </c>
      <c r="B20" s="12" t="s">
        <v>752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220</v>
      </c>
      <c r="B21" s="12" t="s">
        <v>752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220</v>
      </c>
      <c r="B22" s="12" t="s">
        <v>752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220</v>
      </c>
      <c r="B23" s="12" t="s">
        <v>752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220</v>
      </c>
      <c r="B24" s="12" t="s">
        <v>752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220</v>
      </c>
      <c r="B25" s="12" t="s">
        <v>752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220</v>
      </c>
      <c r="B26" s="12" t="s">
        <v>752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220</v>
      </c>
      <c r="B27" s="12" t="s">
        <v>752</v>
      </c>
      <c r="C27" s="17">
        <v>2000</v>
      </c>
      <c r="D27" s="15" t="s">
        <v>21</v>
      </c>
      <c r="E27" s="20">
        <v>2058.4155942707762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220</v>
      </c>
      <c r="B28" s="12" t="s">
        <v>752</v>
      </c>
      <c r="C28" s="17">
        <v>21101</v>
      </c>
      <c r="D28" s="22" t="s">
        <v>42</v>
      </c>
      <c r="E28" s="11">
        <v>284.042315652794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220</v>
      </c>
      <c r="B29" s="12" t="s">
        <v>752</v>
      </c>
      <c r="C29" s="17">
        <v>21201</v>
      </c>
      <c r="D29" s="22" t="s">
        <v>43</v>
      </c>
      <c r="E29" s="11">
        <v>75.730450101772917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220</v>
      </c>
      <c r="B30" s="12" t="s">
        <v>752</v>
      </c>
      <c r="C30" s="17">
        <v>21401</v>
      </c>
      <c r="D30" s="22" t="s">
        <v>44</v>
      </c>
      <c r="E30" s="11">
        <v>142.96277512299199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220</v>
      </c>
      <c r="B31" s="12" t="s">
        <v>752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220</v>
      </c>
      <c r="B32" s="12" t="s">
        <v>752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220</v>
      </c>
      <c r="B33" s="12" t="s">
        <v>752</v>
      </c>
      <c r="C33" s="17">
        <v>22102</v>
      </c>
      <c r="D33" s="22" t="s">
        <v>47</v>
      </c>
      <c r="E33" s="11">
        <v>29.287891293351905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220</v>
      </c>
      <c r="B34" s="12" t="s">
        <v>752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220</v>
      </c>
      <c r="B35" s="12" t="s">
        <v>752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220</v>
      </c>
      <c r="B36" s="12" t="s">
        <v>752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220</v>
      </c>
      <c r="B37" s="12" t="s">
        <v>752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220</v>
      </c>
      <c r="B38" s="12" t="s">
        <v>752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220</v>
      </c>
      <c r="B39" s="12" t="s">
        <v>752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220</v>
      </c>
      <c r="B40" s="12" t="s">
        <v>752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220</v>
      </c>
      <c r="B41" s="12" t="s">
        <v>752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220</v>
      </c>
      <c r="B42" s="12" t="s">
        <v>752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220</v>
      </c>
      <c r="B43" s="12" t="s">
        <v>752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220</v>
      </c>
      <c r="B44" s="12" t="s">
        <v>752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220</v>
      </c>
      <c r="B45" s="12" t="s">
        <v>752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220</v>
      </c>
      <c r="B46" s="12" t="s">
        <v>752</v>
      </c>
      <c r="C46" s="17">
        <v>25301</v>
      </c>
      <c r="D46" s="22" t="s">
        <v>59</v>
      </c>
      <c r="E46" s="11">
        <v>490.88360449850512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220</v>
      </c>
      <c r="B47" s="12" t="s">
        <v>752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220</v>
      </c>
      <c r="B48" s="12" t="s">
        <v>752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220</v>
      </c>
      <c r="B49" s="12" t="s">
        <v>752</v>
      </c>
      <c r="C49" s="17">
        <v>26103</v>
      </c>
      <c r="D49" s="22" t="s">
        <v>62</v>
      </c>
      <c r="E49" s="11">
        <v>1035.5085576013603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220</v>
      </c>
      <c r="B50" s="12" t="s">
        <v>752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220</v>
      </c>
      <c r="B51" s="12" t="s">
        <v>752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220</v>
      </c>
      <c r="B52" s="12" t="s">
        <v>752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220</v>
      </c>
      <c r="B53" s="12" t="s">
        <v>752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220</v>
      </c>
      <c r="B54" s="12" t="s">
        <v>752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220</v>
      </c>
      <c r="B55" s="12" t="s">
        <v>752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220</v>
      </c>
      <c r="B56" s="12" t="s">
        <v>752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220</v>
      </c>
      <c r="B57" s="12" t="s">
        <v>752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220</v>
      </c>
      <c r="B58" s="12" t="s">
        <v>752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220</v>
      </c>
      <c r="B59" s="12" t="s">
        <v>752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220</v>
      </c>
      <c r="B60" s="12" t="s">
        <v>752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220</v>
      </c>
      <c r="B61" s="12" t="s">
        <v>752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220</v>
      </c>
      <c r="B62" s="12" t="s">
        <v>752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220</v>
      </c>
      <c r="B63" s="12" t="s">
        <v>752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220</v>
      </c>
      <c r="B64" s="12" t="s">
        <v>752</v>
      </c>
      <c r="C64" s="17">
        <v>3000</v>
      </c>
      <c r="D64" s="15" t="s">
        <v>22</v>
      </c>
      <c r="E64" s="20">
        <v>4395.19208475707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220</v>
      </c>
      <c r="B65" s="12" t="s">
        <v>752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220</v>
      </c>
      <c r="B66" s="12" t="s">
        <v>752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220</v>
      </c>
      <c r="B67" s="12" t="s">
        <v>752</v>
      </c>
      <c r="C67" s="17">
        <v>31401</v>
      </c>
      <c r="D67" s="22" t="s">
        <v>79</v>
      </c>
      <c r="E67" s="11">
        <v>2047.8869628589471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220</v>
      </c>
      <c r="B68" s="12" t="s">
        <v>752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220</v>
      </c>
      <c r="B69" s="12" t="s">
        <v>752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220</v>
      </c>
      <c r="B70" s="12" t="s">
        <v>752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220</v>
      </c>
      <c r="B71" s="12" t="s">
        <v>752</v>
      </c>
      <c r="C71" s="17">
        <v>31801</v>
      </c>
      <c r="D71" s="22" t="s">
        <v>83</v>
      </c>
      <c r="E71" s="11">
        <v>18.02908117381299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220</v>
      </c>
      <c r="B72" s="12" t="s">
        <v>752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220</v>
      </c>
      <c r="B73" s="12" t="s">
        <v>752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220</v>
      </c>
      <c r="B74" s="12" t="s">
        <v>752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220</v>
      </c>
      <c r="B75" s="12" t="s">
        <v>752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220</v>
      </c>
      <c r="B76" s="12" t="s">
        <v>752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220</v>
      </c>
      <c r="B77" s="12" t="s">
        <v>752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220</v>
      </c>
      <c r="B78" s="12" t="s">
        <v>752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220</v>
      </c>
      <c r="B79" s="12" t="s">
        <v>752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220</v>
      </c>
      <c r="B80" s="12" t="s">
        <v>752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220</v>
      </c>
      <c r="B81" s="12" t="s">
        <v>752</v>
      </c>
      <c r="C81" s="17">
        <v>33603</v>
      </c>
      <c r="D81" s="22" t="s">
        <v>93</v>
      </c>
      <c r="E81" s="11">
        <v>51.783699544853512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220</v>
      </c>
      <c r="B82" s="12" t="s">
        <v>752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220</v>
      </c>
      <c r="B83" s="12" t="s">
        <v>752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220</v>
      </c>
      <c r="B84" s="12" t="s">
        <v>752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hidden="1" x14ac:dyDescent="0.25">
      <c r="A85" s="9" t="s">
        <v>220</v>
      </c>
      <c r="B85" s="12" t="s">
        <v>752</v>
      </c>
      <c r="C85" s="17">
        <v>34701</v>
      </c>
      <c r="D85" s="22" t="s">
        <v>96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220</v>
      </c>
      <c r="B86" s="12" t="s">
        <v>752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hidden="1" x14ac:dyDescent="0.25">
      <c r="A87" s="9" t="s">
        <v>220</v>
      </c>
      <c r="B87" s="12" t="s">
        <v>752</v>
      </c>
      <c r="C87" s="17">
        <v>35102</v>
      </c>
      <c r="D87" s="22" t="s">
        <v>98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220</v>
      </c>
      <c r="B88" s="12" t="s">
        <v>752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hidden="1" x14ac:dyDescent="0.25">
      <c r="A89" s="9" t="s">
        <v>220</v>
      </c>
      <c r="B89" s="12" t="s">
        <v>752</v>
      </c>
      <c r="C89" s="17">
        <v>35201</v>
      </c>
      <c r="D89" s="22" t="s">
        <v>100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220</v>
      </c>
      <c r="B90" s="12" t="s">
        <v>752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hidden="1" x14ac:dyDescent="0.25">
      <c r="A91" s="9" t="s">
        <v>220</v>
      </c>
      <c r="B91" s="12" t="s">
        <v>752</v>
      </c>
      <c r="C91" s="17">
        <v>35501</v>
      </c>
      <c r="D91" s="22" t="s">
        <v>102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220</v>
      </c>
      <c r="B92" s="12" t="s">
        <v>752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hidden="1" x14ac:dyDescent="0.25">
      <c r="A93" s="9" t="s">
        <v>220</v>
      </c>
      <c r="B93" s="12" t="s">
        <v>752</v>
      </c>
      <c r="C93" s="17">
        <v>35801</v>
      </c>
      <c r="D93" s="22" t="s">
        <v>104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220</v>
      </c>
      <c r="B94" s="12" t="s">
        <v>752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220</v>
      </c>
      <c r="B95" s="12" t="s">
        <v>752</v>
      </c>
      <c r="C95" s="17">
        <v>37501</v>
      </c>
      <c r="D95" s="22" t="s">
        <v>106</v>
      </c>
      <c r="E95" s="11">
        <v>1401.6627911648582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220</v>
      </c>
      <c r="B96" s="12" t="s">
        <v>752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220</v>
      </c>
      <c r="B97" s="12" t="s">
        <v>752</v>
      </c>
      <c r="C97" s="17">
        <v>38101</v>
      </c>
      <c r="D97" s="22" t="s">
        <v>108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220</v>
      </c>
      <c r="B98" s="12" t="s">
        <v>752</v>
      </c>
      <c r="C98" s="17">
        <v>38201</v>
      </c>
      <c r="D98" s="22" t="s">
        <v>109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220</v>
      </c>
      <c r="B99" s="12" t="s">
        <v>752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220</v>
      </c>
      <c r="B100" s="12" t="s">
        <v>752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220</v>
      </c>
      <c r="B101" s="12" t="s">
        <v>752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220</v>
      </c>
      <c r="B102" s="12" t="s">
        <v>752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220</v>
      </c>
      <c r="B103" s="12" t="s">
        <v>752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220</v>
      </c>
      <c r="B104" s="12" t="s">
        <v>752</v>
      </c>
      <c r="C104" s="17">
        <v>39801</v>
      </c>
      <c r="D104" s="22" t="s">
        <v>114</v>
      </c>
      <c r="E104" s="11">
        <v>875.82955001459845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220</v>
      </c>
      <c r="B105" s="12" t="s">
        <v>752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hidden="1" x14ac:dyDescent="0.25">
      <c r="A106" s="9" t="s">
        <v>220</v>
      </c>
      <c r="B106" s="12" t="s">
        <v>752</v>
      </c>
      <c r="C106" s="17">
        <v>4000</v>
      </c>
      <c r="D106" s="15" t="s">
        <v>23</v>
      </c>
      <c r="E106" s="20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220</v>
      </c>
      <c r="B107" s="12" t="s">
        <v>752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220</v>
      </c>
      <c r="B108" s="12" t="s">
        <v>752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220</v>
      </c>
      <c r="B109" s="12" t="s">
        <v>752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220</v>
      </c>
      <c r="B110" s="12" t="s">
        <v>752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220</v>
      </c>
      <c r="B111" s="12" t="s">
        <v>752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220</v>
      </c>
      <c r="B112" s="12" t="s">
        <v>752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hidden="1" x14ac:dyDescent="0.25">
      <c r="A113" s="9" t="s">
        <v>220</v>
      </c>
      <c r="B113" s="12" t="s">
        <v>752</v>
      </c>
      <c r="C113" s="17">
        <v>44106</v>
      </c>
      <c r="D113" s="22" t="s">
        <v>122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220</v>
      </c>
      <c r="B114" s="12" t="s">
        <v>752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220</v>
      </c>
      <c r="B115" s="12" t="s">
        <v>752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220</v>
      </c>
      <c r="B116" s="12" t="s">
        <v>752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hidden="1" x14ac:dyDescent="0.25">
      <c r="A117" s="9" t="s">
        <v>220</v>
      </c>
      <c r="B117" s="12" t="s">
        <v>752</v>
      </c>
      <c r="C117" s="17">
        <v>5000</v>
      </c>
      <c r="D117" s="15" t="s">
        <v>740</v>
      </c>
      <c r="E117" s="20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hidden="1" x14ac:dyDescent="0.25">
      <c r="A118" s="9" t="s">
        <v>220</v>
      </c>
      <c r="B118" s="12" t="s">
        <v>752</v>
      </c>
      <c r="C118" s="17">
        <v>51101</v>
      </c>
      <c r="D118" s="14" t="s">
        <v>126</v>
      </c>
      <c r="E118" s="11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220</v>
      </c>
      <c r="B119" s="12" t="s">
        <v>752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220</v>
      </c>
      <c r="B120" s="12" t="s">
        <v>752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hidden="1" x14ac:dyDescent="0.25">
      <c r="A121" s="9" t="s">
        <v>220</v>
      </c>
      <c r="B121" s="12" t="s">
        <v>752</v>
      </c>
      <c r="C121" s="17">
        <v>51501</v>
      </c>
      <c r="D121" s="14" t="s">
        <v>129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220</v>
      </c>
      <c r="B122" s="12" t="s">
        <v>752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220</v>
      </c>
      <c r="B123" s="12" t="s">
        <v>752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220</v>
      </c>
      <c r="B124" s="12" t="s">
        <v>752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220</v>
      </c>
      <c r="B125" s="12" t="s">
        <v>752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220</v>
      </c>
      <c r="B126" s="12" t="s">
        <v>752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220</v>
      </c>
      <c r="B127" s="12" t="s">
        <v>752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hidden="1" x14ac:dyDescent="0.25">
      <c r="A128" s="9" t="s">
        <v>220</v>
      </c>
      <c r="B128" s="12" t="s">
        <v>752</v>
      </c>
      <c r="C128" s="17">
        <v>56501</v>
      </c>
      <c r="D128" s="14" t="s">
        <v>135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220</v>
      </c>
      <c r="B129" s="12" t="s">
        <v>752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220</v>
      </c>
      <c r="B130" s="12" t="s">
        <v>752</v>
      </c>
      <c r="C130" s="17">
        <v>56701</v>
      </c>
      <c r="D130" s="14" t="s">
        <v>137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220</v>
      </c>
      <c r="B131" s="12" t="s">
        <v>752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220</v>
      </c>
      <c r="B132" s="12" t="s">
        <v>752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220</v>
      </c>
      <c r="B133" s="12" t="s">
        <v>752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220</v>
      </c>
      <c r="B134" s="12" t="s">
        <v>752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220</v>
      </c>
      <c r="B135" s="12" t="s">
        <v>752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220</v>
      </c>
      <c r="B136" s="12" t="s">
        <v>752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220</v>
      </c>
      <c r="B137" s="12" t="s">
        <v>752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220</v>
      </c>
      <c r="B138" s="12" t="s">
        <v>752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220</v>
      </c>
      <c r="B139" s="12" t="s">
        <v>752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220</v>
      </c>
      <c r="B140" s="12" t="s">
        <v>752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220</v>
      </c>
      <c r="B141" s="12" t="s">
        <v>752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220</v>
      </c>
      <c r="B142" s="12" t="s">
        <v>752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220</v>
      </c>
      <c r="B143" s="12" t="s">
        <v>752</v>
      </c>
      <c r="C143" s="62" t="s">
        <v>742</v>
      </c>
      <c r="D143" s="62"/>
      <c r="E143" s="19">
        <v>100775.14780702787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9:WVY143">
    <filterColumn colId="4">
      <filters>
        <filter val="$1,035.51"/>
        <filter val="$1,369.74"/>
        <filter val="$1,401.66"/>
        <filter val="$100,775.15"/>
        <filter val="$12,000.00"/>
        <filter val="$12,377.75"/>
        <filter val="$142.96"/>
        <filter val="$18.03"/>
        <filter val="$2,047.89"/>
        <filter val="$2,058.42"/>
        <filter val="$284.04"/>
        <filter val="$29.29"/>
        <filter val="$3,097.56"/>
        <filter val="$4,395.19"/>
        <filter val="$490.88"/>
        <filter val="$51.78"/>
        <filter val="$65,476.49"/>
        <filter val="$75.73"/>
        <filter val="$875.83"/>
        <filter val="$94,321.54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27" header="0.31496062992125984" footer="0.31496062992125984"/>
  <pageSetup paperSize="295" scale="7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505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506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509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553</v>
      </c>
      <c r="B10" s="24" t="s">
        <v>853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553</v>
      </c>
      <c r="B11" s="24" t="s">
        <v>853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553</v>
      </c>
      <c r="B12" s="24" t="s">
        <v>853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553</v>
      </c>
      <c r="B13" s="24" t="s">
        <v>853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553</v>
      </c>
      <c r="B14" s="24" t="s">
        <v>853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553</v>
      </c>
      <c r="B15" s="24" t="s">
        <v>853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553</v>
      </c>
      <c r="B16" s="24" t="s">
        <v>853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553</v>
      </c>
      <c r="B17" s="24" t="s">
        <v>853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553</v>
      </c>
      <c r="B18" s="24" t="s">
        <v>853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553</v>
      </c>
      <c r="B19" s="24" t="s">
        <v>853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553</v>
      </c>
      <c r="B20" s="24" t="s">
        <v>853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553</v>
      </c>
      <c r="B21" s="24" t="s">
        <v>853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553</v>
      </c>
      <c r="B22" s="24" t="s">
        <v>853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553</v>
      </c>
      <c r="B23" s="24" t="s">
        <v>853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553</v>
      </c>
      <c r="B24" s="24" t="s">
        <v>853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553</v>
      </c>
      <c r="B25" s="24" t="s">
        <v>853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553</v>
      </c>
      <c r="B26" s="24" t="s">
        <v>853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553</v>
      </c>
      <c r="B27" s="24" t="s">
        <v>853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553</v>
      </c>
      <c r="B28" s="24" t="s">
        <v>853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553</v>
      </c>
      <c r="B29" s="24" t="s">
        <v>853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553</v>
      </c>
      <c r="B30" s="24" t="s">
        <v>853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553</v>
      </c>
      <c r="B31" s="24" t="s">
        <v>853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553</v>
      </c>
      <c r="B32" s="24" t="s">
        <v>853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553</v>
      </c>
      <c r="B33" s="24" t="s">
        <v>853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553</v>
      </c>
      <c r="B34" s="24" t="s">
        <v>853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553</v>
      </c>
      <c r="B35" s="24" t="s">
        <v>853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553</v>
      </c>
      <c r="B36" s="24" t="s">
        <v>853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553</v>
      </c>
      <c r="B37" s="24" t="s">
        <v>853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553</v>
      </c>
      <c r="B38" s="24" t="s">
        <v>853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553</v>
      </c>
      <c r="B39" s="24" t="s">
        <v>853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553</v>
      </c>
      <c r="B40" s="24" t="s">
        <v>853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553</v>
      </c>
      <c r="B41" s="24" t="s">
        <v>853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553</v>
      </c>
      <c r="B42" s="24" t="s">
        <v>853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553</v>
      </c>
      <c r="B43" s="24" t="s">
        <v>853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553</v>
      </c>
      <c r="B44" s="24" t="s">
        <v>853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553</v>
      </c>
      <c r="B45" s="24" t="s">
        <v>853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553</v>
      </c>
      <c r="B46" s="24" t="s">
        <v>853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553</v>
      </c>
      <c r="B47" s="24" t="s">
        <v>853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553</v>
      </c>
      <c r="B48" s="24" t="s">
        <v>853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553</v>
      </c>
      <c r="B49" s="24" t="s">
        <v>853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553</v>
      </c>
      <c r="B50" s="24" t="s">
        <v>853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553</v>
      </c>
      <c r="B51" s="24" t="s">
        <v>853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553</v>
      </c>
      <c r="B52" s="24" t="s">
        <v>853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553</v>
      </c>
      <c r="B53" s="24" t="s">
        <v>853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553</v>
      </c>
      <c r="B54" s="24" t="s">
        <v>853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553</v>
      </c>
      <c r="B55" s="24" t="s">
        <v>853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553</v>
      </c>
      <c r="B56" s="24" t="s">
        <v>853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553</v>
      </c>
      <c r="B57" s="24" t="s">
        <v>853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553</v>
      </c>
      <c r="B58" s="24" t="s">
        <v>853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553</v>
      </c>
      <c r="B59" s="24" t="s">
        <v>853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553</v>
      </c>
      <c r="B60" s="24" t="s">
        <v>853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553</v>
      </c>
      <c r="B61" s="24" t="s">
        <v>853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553</v>
      </c>
      <c r="B62" s="24" t="s">
        <v>853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553</v>
      </c>
      <c r="B63" s="24" t="s">
        <v>853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553</v>
      </c>
      <c r="B64" s="24" t="s">
        <v>853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553</v>
      </c>
      <c r="B65" s="24" t="s">
        <v>853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553</v>
      </c>
      <c r="B66" s="24" t="s">
        <v>853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553</v>
      </c>
      <c r="B67" s="24" t="s">
        <v>853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553</v>
      </c>
      <c r="B68" s="24" t="s">
        <v>853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553</v>
      </c>
      <c r="B69" s="24" t="s">
        <v>853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553</v>
      </c>
      <c r="B70" s="24" t="s">
        <v>853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553</v>
      </c>
      <c r="B71" s="24" t="s">
        <v>853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553</v>
      </c>
      <c r="B72" s="24" t="s">
        <v>853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553</v>
      </c>
      <c r="B73" s="24" t="s">
        <v>853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553</v>
      </c>
      <c r="B74" s="24" t="s">
        <v>853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553</v>
      </c>
      <c r="B75" s="24" t="s">
        <v>853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553</v>
      </c>
      <c r="B76" s="24" t="s">
        <v>853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553</v>
      </c>
      <c r="B77" s="24" t="s">
        <v>853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553</v>
      </c>
      <c r="B78" s="24" t="s">
        <v>853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553</v>
      </c>
      <c r="B79" s="24" t="s">
        <v>853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553</v>
      </c>
      <c r="B80" s="24" t="s">
        <v>853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553</v>
      </c>
      <c r="B81" s="24" t="s">
        <v>853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553</v>
      </c>
      <c r="B82" s="24" t="s">
        <v>853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553</v>
      </c>
      <c r="B83" s="24" t="s">
        <v>853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553</v>
      </c>
      <c r="B84" s="24" t="s">
        <v>853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553</v>
      </c>
      <c r="B85" s="24" t="s">
        <v>853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553</v>
      </c>
      <c r="B86" s="24" t="s">
        <v>853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553</v>
      </c>
      <c r="B87" s="24" t="s">
        <v>853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553</v>
      </c>
      <c r="B88" s="24" t="s">
        <v>853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553</v>
      </c>
      <c r="B89" s="24" t="s">
        <v>853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553</v>
      </c>
      <c r="B90" s="24" t="s">
        <v>853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553</v>
      </c>
      <c r="B91" s="24" t="s">
        <v>853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553</v>
      </c>
      <c r="B92" s="24" t="s">
        <v>853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553</v>
      </c>
      <c r="B93" s="24" t="s">
        <v>853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553</v>
      </c>
      <c r="B94" s="24" t="s">
        <v>853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553</v>
      </c>
      <c r="B95" s="24" t="s">
        <v>853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553</v>
      </c>
      <c r="B96" s="24" t="s">
        <v>853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553</v>
      </c>
      <c r="B97" s="24" t="s">
        <v>853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553</v>
      </c>
      <c r="B98" s="24" t="s">
        <v>853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553</v>
      </c>
      <c r="B99" s="24" t="s">
        <v>853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553</v>
      </c>
      <c r="B100" s="24" t="s">
        <v>853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553</v>
      </c>
      <c r="B101" s="24" t="s">
        <v>853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553</v>
      </c>
      <c r="B102" s="24" t="s">
        <v>853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553</v>
      </c>
      <c r="B103" s="24" t="s">
        <v>853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553</v>
      </c>
      <c r="B104" s="24" t="s">
        <v>853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553</v>
      </c>
      <c r="B105" s="24" t="s">
        <v>853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553</v>
      </c>
      <c r="B106" s="24" t="s">
        <v>853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553</v>
      </c>
      <c r="B107" s="24" t="s">
        <v>853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553</v>
      </c>
      <c r="B108" s="24" t="s">
        <v>853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553</v>
      </c>
      <c r="B109" s="24" t="s">
        <v>853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553</v>
      </c>
      <c r="B110" s="24" t="s">
        <v>853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553</v>
      </c>
      <c r="B111" s="24" t="s">
        <v>853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553</v>
      </c>
      <c r="B112" s="24" t="s">
        <v>853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553</v>
      </c>
      <c r="B113" s="24" t="s">
        <v>853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553</v>
      </c>
      <c r="B114" s="24" t="s">
        <v>853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553</v>
      </c>
      <c r="B115" s="24" t="s">
        <v>853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553</v>
      </c>
      <c r="B116" s="24" t="s">
        <v>853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553</v>
      </c>
      <c r="B117" s="24" t="s">
        <v>853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553</v>
      </c>
      <c r="B118" s="24" t="s">
        <v>853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553</v>
      </c>
      <c r="B119" s="24" t="s">
        <v>853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553</v>
      </c>
      <c r="B120" s="24" t="s">
        <v>853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553</v>
      </c>
      <c r="B121" s="24" t="s">
        <v>853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553</v>
      </c>
      <c r="B122" s="24" t="s">
        <v>853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553</v>
      </c>
      <c r="B123" s="24" t="s">
        <v>853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553</v>
      </c>
      <c r="B124" s="24" t="s">
        <v>853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553</v>
      </c>
      <c r="B125" s="24" t="s">
        <v>853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553</v>
      </c>
      <c r="B126" s="24" t="s">
        <v>853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553</v>
      </c>
      <c r="B127" s="24" t="s">
        <v>853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553</v>
      </c>
      <c r="B128" s="24" t="s">
        <v>853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553</v>
      </c>
      <c r="B129" s="24" t="s">
        <v>853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553</v>
      </c>
      <c r="B130" s="24" t="s">
        <v>853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553</v>
      </c>
      <c r="B131" s="24" t="s">
        <v>853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553</v>
      </c>
      <c r="B132" s="24" t="s">
        <v>853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553</v>
      </c>
      <c r="B133" s="24" t="s">
        <v>853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553</v>
      </c>
      <c r="B134" s="24" t="s">
        <v>853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553</v>
      </c>
      <c r="B135" s="24" t="s">
        <v>853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553</v>
      </c>
      <c r="B136" s="24" t="s">
        <v>853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553</v>
      </c>
      <c r="B137" s="24" t="s">
        <v>853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553</v>
      </c>
      <c r="B138" s="24" t="s">
        <v>853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553</v>
      </c>
      <c r="B139" s="24" t="s">
        <v>853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553</v>
      </c>
      <c r="B140" s="24" t="s">
        <v>853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553</v>
      </c>
      <c r="B141" s="24" t="s">
        <v>853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553</v>
      </c>
      <c r="B142" s="24" t="s">
        <v>853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553</v>
      </c>
      <c r="B143" s="24" t="s">
        <v>853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505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506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512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554</v>
      </c>
      <c r="B10" s="24" t="s">
        <v>854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554</v>
      </c>
      <c r="B11" s="24" t="s">
        <v>854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554</v>
      </c>
      <c r="B12" s="24" t="s">
        <v>854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554</v>
      </c>
      <c r="B13" s="24" t="s">
        <v>854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554</v>
      </c>
      <c r="B14" s="24" t="s">
        <v>854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554</v>
      </c>
      <c r="B15" s="24" t="s">
        <v>854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554</v>
      </c>
      <c r="B16" s="24" t="s">
        <v>854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554</v>
      </c>
      <c r="B17" s="24" t="s">
        <v>854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554</v>
      </c>
      <c r="B18" s="24" t="s">
        <v>854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554</v>
      </c>
      <c r="B19" s="24" t="s">
        <v>854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554</v>
      </c>
      <c r="B20" s="24" t="s">
        <v>854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554</v>
      </c>
      <c r="B21" s="24" t="s">
        <v>854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554</v>
      </c>
      <c r="B22" s="24" t="s">
        <v>854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554</v>
      </c>
      <c r="B23" s="24" t="s">
        <v>854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554</v>
      </c>
      <c r="B24" s="24" t="s">
        <v>854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554</v>
      </c>
      <c r="B25" s="24" t="s">
        <v>854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554</v>
      </c>
      <c r="B26" s="24" t="s">
        <v>854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554</v>
      </c>
      <c r="B27" s="24" t="s">
        <v>854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554</v>
      </c>
      <c r="B28" s="24" t="s">
        <v>854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554</v>
      </c>
      <c r="B29" s="24" t="s">
        <v>854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554</v>
      </c>
      <c r="B30" s="24" t="s">
        <v>854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554</v>
      </c>
      <c r="B31" s="24" t="s">
        <v>854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554</v>
      </c>
      <c r="B32" s="24" t="s">
        <v>854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554</v>
      </c>
      <c r="B33" s="24" t="s">
        <v>854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554</v>
      </c>
      <c r="B34" s="24" t="s">
        <v>854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554</v>
      </c>
      <c r="B35" s="24" t="s">
        <v>854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554</v>
      </c>
      <c r="B36" s="24" t="s">
        <v>854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554</v>
      </c>
      <c r="B37" s="24" t="s">
        <v>854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554</v>
      </c>
      <c r="B38" s="24" t="s">
        <v>854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554</v>
      </c>
      <c r="B39" s="24" t="s">
        <v>854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554</v>
      </c>
      <c r="B40" s="24" t="s">
        <v>854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554</v>
      </c>
      <c r="B41" s="24" t="s">
        <v>854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554</v>
      </c>
      <c r="B42" s="24" t="s">
        <v>854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554</v>
      </c>
      <c r="B43" s="24" t="s">
        <v>854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554</v>
      </c>
      <c r="B44" s="24" t="s">
        <v>854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554</v>
      </c>
      <c r="B45" s="24" t="s">
        <v>854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554</v>
      </c>
      <c r="B46" s="24" t="s">
        <v>854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554</v>
      </c>
      <c r="B47" s="24" t="s">
        <v>854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554</v>
      </c>
      <c r="B48" s="24" t="s">
        <v>854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554</v>
      </c>
      <c r="B49" s="24" t="s">
        <v>854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554</v>
      </c>
      <c r="B50" s="24" t="s">
        <v>854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554</v>
      </c>
      <c r="B51" s="24" t="s">
        <v>854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554</v>
      </c>
      <c r="B52" s="24" t="s">
        <v>854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554</v>
      </c>
      <c r="B53" s="24" t="s">
        <v>854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554</v>
      </c>
      <c r="B54" s="24" t="s">
        <v>854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554</v>
      </c>
      <c r="B55" s="24" t="s">
        <v>854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554</v>
      </c>
      <c r="B56" s="24" t="s">
        <v>854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554</v>
      </c>
      <c r="B57" s="24" t="s">
        <v>854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554</v>
      </c>
      <c r="B58" s="24" t="s">
        <v>854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554</v>
      </c>
      <c r="B59" s="24" t="s">
        <v>854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554</v>
      </c>
      <c r="B60" s="24" t="s">
        <v>854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554</v>
      </c>
      <c r="B61" s="24" t="s">
        <v>854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554</v>
      </c>
      <c r="B62" s="24" t="s">
        <v>854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554</v>
      </c>
      <c r="B63" s="24" t="s">
        <v>854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554</v>
      </c>
      <c r="B64" s="24" t="s">
        <v>854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554</v>
      </c>
      <c r="B65" s="24" t="s">
        <v>854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554</v>
      </c>
      <c r="B66" s="24" t="s">
        <v>854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554</v>
      </c>
      <c r="B67" s="24" t="s">
        <v>854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554</v>
      </c>
      <c r="B68" s="24" t="s">
        <v>854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554</v>
      </c>
      <c r="B69" s="24" t="s">
        <v>854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554</v>
      </c>
      <c r="B70" s="24" t="s">
        <v>854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554</v>
      </c>
      <c r="B71" s="24" t="s">
        <v>854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554</v>
      </c>
      <c r="B72" s="24" t="s">
        <v>854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554</v>
      </c>
      <c r="B73" s="24" t="s">
        <v>854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554</v>
      </c>
      <c r="B74" s="24" t="s">
        <v>854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554</v>
      </c>
      <c r="B75" s="24" t="s">
        <v>854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554</v>
      </c>
      <c r="B76" s="24" t="s">
        <v>854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554</v>
      </c>
      <c r="B77" s="24" t="s">
        <v>854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554</v>
      </c>
      <c r="B78" s="24" t="s">
        <v>854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554</v>
      </c>
      <c r="B79" s="24" t="s">
        <v>854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554</v>
      </c>
      <c r="B80" s="24" t="s">
        <v>854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554</v>
      </c>
      <c r="B81" s="24" t="s">
        <v>854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554</v>
      </c>
      <c r="B82" s="24" t="s">
        <v>854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554</v>
      </c>
      <c r="B83" s="24" t="s">
        <v>854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554</v>
      </c>
      <c r="B84" s="24" t="s">
        <v>854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554</v>
      </c>
      <c r="B85" s="24" t="s">
        <v>854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554</v>
      </c>
      <c r="B86" s="24" t="s">
        <v>854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554</v>
      </c>
      <c r="B87" s="24" t="s">
        <v>854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554</v>
      </c>
      <c r="B88" s="24" t="s">
        <v>854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554</v>
      </c>
      <c r="B89" s="24" t="s">
        <v>854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554</v>
      </c>
      <c r="B90" s="24" t="s">
        <v>854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554</v>
      </c>
      <c r="B91" s="24" t="s">
        <v>854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554</v>
      </c>
      <c r="B92" s="24" t="s">
        <v>854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554</v>
      </c>
      <c r="B93" s="24" t="s">
        <v>854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554</v>
      </c>
      <c r="B94" s="24" t="s">
        <v>854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554</v>
      </c>
      <c r="B95" s="24" t="s">
        <v>854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554</v>
      </c>
      <c r="B96" s="24" t="s">
        <v>854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554</v>
      </c>
      <c r="B97" s="24" t="s">
        <v>854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554</v>
      </c>
      <c r="B98" s="24" t="s">
        <v>854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554</v>
      </c>
      <c r="B99" s="24" t="s">
        <v>854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554</v>
      </c>
      <c r="B100" s="24" t="s">
        <v>854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554</v>
      </c>
      <c r="B101" s="24" t="s">
        <v>854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554</v>
      </c>
      <c r="B102" s="24" t="s">
        <v>854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554</v>
      </c>
      <c r="B103" s="24" t="s">
        <v>854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554</v>
      </c>
      <c r="B104" s="24" t="s">
        <v>854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554</v>
      </c>
      <c r="B105" s="24" t="s">
        <v>854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554</v>
      </c>
      <c r="B106" s="24" t="s">
        <v>854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554</v>
      </c>
      <c r="B107" s="24" t="s">
        <v>854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554</v>
      </c>
      <c r="B108" s="24" t="s">
        <v>854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554</v>
      </c>
      <c r="B109" s="24" t="s">
        <v>854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554</v>
      </c>
      <c r="B110" s="24" t="s">
        <v>854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554</v>
      </c>
      <c r="B111" s="24" t="s">
        <v>854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554</v>
      </c>
      <c r="B112" s="24" t="s">
        <v>854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554</v>
      </c>
      <c r="B113" s="24" t="s">
        <v>854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554</v>
      </c>
      <c r="B114" s="24" t="s">
        <v>854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554</v>
      </c>
      <c r="B115" s="24" t="s">
        <v>854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554</v>
      </c>
      <c r="B116" s="24" t="s">
        <v>854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554</v>
      </c>
      <c r="B117" s="24" t="s">
        <v>854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554</v>
      </c>
      <c r="B118" s="24" t="s">
        <v>854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554</v>
      </c>
      <c r="B119" s="24" t="s">
        <v>854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554</v>
      </c>
      <c r="B120" s="24" t="s">
        <v>854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554</v>
      </c>
      <c r="B121" s="24" t="s">
        <v>854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554</v>
      </c>
      <c r="B122" s="24" t="s">
        <v>854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554</v>
      </c>
      <c r="B123" s="24" t="s">
        <v>854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554</v>
      </c>
      <c r="B124" s="24" t="s">
        <v>854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554</v>
      </c>
      <c r="B125" s="24" t="s">
        <v>854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554</v>
      </c>
      <c r="B126" s="24" t="s">
        <v>854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554</v>
      </c>
      <c r="B127" s="24" t="s">
        <v>854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554</v>
      </c>
      <c r="B128" s="24" t="s">
        <v>854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554</v>
      </c>
      <c r="B129" s="24" t="s">
        <v>854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554</v>
      </c>
      <c r="B130" s="24" t="s">
        <v>854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554</v>
      </c>
      <c r="B131" s="24" t="s">
        <v>854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554</v>
      </c>
      <c r="B132" s="24" t="s">
        <v>854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554</v>
      </c>
      <c r="B133" s="24" t="s">
        <v>854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554</v>
      </c>
      <c r="B134" s="24" t="s">
        <v>854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554</v>
      </c>
      <c r="B135" s="24" t="s">
        <v>854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554</v>
      </c>
      <c r="B136" s="24" t="s">
        <v>854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554</v>
      </c>
      <c r="B137" s="24" t="s">
        <v>854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554</v>
      </c>
      <c r="B138" s="24" t="s">
        <v>854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554</v>
      </c>
      <c r="B139" s="24" t="s">
        <v>854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554</v>
      </c>
      <c r="B140" s="24" t="s">
        <v>854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554</v>
      </c>
      <c r="B141" s="24" t="s">
        <v>854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554</v>
      </c>
      <c r="B142" s="24" t="s">
        <v>854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554</v>
      </c>
      <c r="B143" s="24" t="s">
        <v>854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505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506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515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555</v>
      </c>
      <c r="B10" s="24" t="s">
        <v>855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555</v>
      </c>
      <c r="B11" s="24" t="s">
        <v>855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555</v>
      </c>
      <c r="B12" s="24" t="s">
        <v>855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555</v>
      </c>
      <c r="B13" s="24" t="s">
        <v>855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555</v>
      </c>
      <c r="B14" s="24" t="s">
        <v>855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555</v>
      </c>
      <c r="B15" s="24" t="s">
        <v>855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555</v>
      </c>
      <c r="B16" s="24" t="s">
        <v>855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555</v>
      </c>
      <c r="B17" s="24" t="s">
        <v>855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555</v>
      </c>
      <c r="B18" s="24" t="s">
        <v>855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555</v>
      </c>
      <c r="B19" s="24" t="s">
        <v>855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555</v>
      </c>
      <c r="B20" s="24" t="s">
        <v>855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555</v>
      </c>
      <c r="B21" s="24" t="s">
        <v>855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555</v>
      </c>
      <c r="B22" s="24" t="s">
        <v>855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555</v>
      </c>
      <c r="B23" s="24" t="s">
        <v>855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555</v>
      </c>
      <c r="B24" s="24" t="s">
        <v>855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555</v>
      </c>
      <c r="B25" s="24" t="s">
        <v>855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555</v>
      </c>
      <c r="B26" s="24" t="s">
        <v>855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555</v>
      </c>
      <c r="B27" s="24" t="s">
        <v>855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555</v>
      </c>
      <c r="B28" s="24" t="s">
        <v>855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555</v>
      </c>
      <c r="B29" s="24" t="s">
        <v>855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555</v>
      </c>
      <c r="B30" s="24" t="s">
        <v>855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555</v>
      </c>
      <c r="B31" s="24" t="s">
        <v>855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555</v>
      </c>
      <c r="B32" s="24" t="s">
        <v>855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555</v>
      </c>
      <c r="B33" s="24" t="s">
        <v>855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555</v>
      </c>
      <c r="B34" s="24" t="s">
        <v>855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555</v>
      </c>
      <c r="B35" s="24" t="s">
        <v>855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555</v>
      </c>
      <c r="B36" s="24" t="s">
        <v>855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555</v>
      </c>
      <c r="B37" s="24" t="s">
        <v>855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555</v>
      </c>
      <c r="B38" s="24" t="s">
        <v>855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555</v>
      </c>
      <c r="B39" s="24" t="s">
        <v>855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555</v>
      </c>
      <c r="B40" s="24" t="s">
        <v>855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555</v>
      </c>
      <c r="B41" s="24" t="s">
        <v>855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555</v>
      </c>
      <c r="B42" s="24" t="s">
        <v>855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555</v>
      </c>
      <c r="B43" s="24" t="s">
        <v>855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555</v>
      </c>
      <c r="B44" s="24" t="s">
        <v>855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555</v>
      </c>
      <c r="B45" s="24" t="s">
        <v>855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555</v>
      </c>
      <c r="B46" s="24" t="s">
        <v>855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555</v>
      </c>
      <c r="B47" s="24" t="s">
        <v>855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555</v>
      </c>
      <c r="B48" s="24" t="s">
        <v>855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555</v>
      </c>
      <c r="B49" s="24" t="s">
        <v>855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555</v>
      </c>
      <c r="B50" s="24" t="s">
        <v>855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555</v>
      </c>
      <c r="B51" s="24" t="s">
        <v>855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555</v>
      </c>
      <c r="B52" s="24" t="s">
        <v>855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555</v>
      </c>
      <c r="B53" s="24" t="s">
        <v>855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555</v>
      </c>
      <c r="B54" s="24" t="s">
        <v>855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555</v>
      </c>
      <c r="B55" s="24" t="s">
        <v>855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555</v>
      </c>
      <c r="B56" s="24" t="s">
        <v>855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555</v>
      </c>
      <c r="B57" s="24" t="s">
        <v>855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555</v>
      </c>
      <c r="B58" s="24" t="s">
        <v>855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555</v>
      </c>
      <c r="B59" s="24" t="s">
        <v>855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555</v>
      </c>
      <c r="B60" s="24" t="s">
        <v>855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555</v>
      </c>
      <c r="B61" s="24" t="s">
        <v>855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555</v>
      </c>
      <c r="B62" s="24" t="s">
        <v>855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555</v>
      </c>
      <c r="B63" s="24" t="s">
        <v>855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555</v>
      </c>
      <c r="B64" s="24" t="s">
        <v>855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555</v>
      </c>
      <c r="B65" s="24" t="s">
        <v>855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555</v>
      </c>
      <c r="B66" s="24" t="s">
        <v>855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555</v>
      </c>
      <c r="B67" s="24" t="s">
        <v>855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555</v>
      </c>
      <c r="B68" s="24" t="s">
        <v>855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555</v>
      </c>
      <c r="B69" s="24" t="s">
        <v>855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555</v>
      </c>
      <c r="B70" s="24" t="s">
        <v>855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555</v>
      </c>
      <c r="B71" s="24" t="s">
        <v>855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555</v>
      </c>
      <c r="B72" s="24" t="s">
        <v>855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555</v>
      </c>
      <c r="B73" s="24" t="s">
        <v>855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555</v>
      </c>
      <c r="B74" s="24" t="s">
        <v>855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555</v>
      </c>
      <c r="B75" s="24" t="s">
        <v>855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555</v>
      </c>
      <c r="B76" s="24" t="s">
        <v>855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555</v>
      </c>
      <c r="B77" s="24" t="s">
        <v>855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555</v>
      </c>
      <c r="B78" s="24" t="s">
        <v>855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555</v>
      </c>
      <c r="B79" s="24" t="s">
        <v>855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555</v>
      </c>
      <c r="B80" s="24" t="s">
        <v>855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555</v>
      </c>
      <c r="B81" s="24" t="s">
        <v>855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555</v>
      </c>
      <c r="B82" s="24" t="s">
        <v>855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555</v>
      </c>
      <c r="B83" s="24" t="s">
        <v>855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555</v>
      </c>
      <c r="B84" s="24" t="s">
        <v>855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555</v>
      </c>
      <c r="B85" s="24" t="s">
        <v>855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555</v>
      </c>
      <c r="B86" s="24" t="s">
        <v>855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555</v>
      </c>
      <c r="B87" s="24" t="s">
        <v>855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555</v>
      </c>
      <c r="B88" s="24" t="s">
        <v>855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555</v>
      </c>
      <c r="B89" s="24" t="s">
        <v>855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555</v>
      </c>
      <c r="B90" s="24" t="s">
        <v>855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555</v>
      </c>
      <c r="B91" s="24" t="s">
        <v>855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555</v>
      </c>
      <c r="B92" s="24" t="s">
        <v>855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555</v>
      </c>
      <c r="B93" s="24" t="s">
        <v>855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555</v>
      </c>
      <c r="B94" s="24" t="s">
        <v>855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555</v>
      </c>
      <c r="B95" s="24" t="s">
        <v>855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555</v>
      </c>
      <c r="B96" s="24" t="s">
        <v>855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555</v>
      </c>
      <c r="B97" s="24" t="s">
        <v>855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555</v>
      </c>
      <c r="B98" s="24" t="s">
        <v>855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555</v>
      </c>
      <c r="B99" s="24" t="s">
        <v>855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555</v>
      </c>
      <c r="B100" s="24" t="s">
        <v>855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555</v>
      </c>
      <c r="B101" s="24" t="s">
        <v>855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555</v>
      </c>
      <c r="B102" s="24" t="s">
        <v>855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555</v>
      </c>
      <c r="B103" s="24" t="s">
        <v>855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555</v>
      </c>
      <c r="B104" s="24" t="s">
        <v>855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555</v>
      </c>
      <c r="B105" s="24" t="s">
        <v>855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555</v>
      </c>
      <c r="B106" s="24" t="s">
        <v>855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555</v>
      </c>
      <c r="B107" s="24" t="s">
        <v>855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555</v>
      </c>
      <c r="B108" s="24" t="s">
        <v>855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555</v>
      </c>
      <c r="B109" s="24" t="s">
        <v>855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555</v>
      </c>
      <c r="B110" s="24" t="s">
        <v>855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555</v>
      </c>
      <c r="B111" s="24" t="s">
        <v>855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555</v>
      </c>
      <c r="B112" s="24" t="s">
        <v>855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555</v>
      </c>
      <c r="B113" s="24" t="s">
        <v>855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555</v>
      </c>
      <c r="B114" s="24" t="s">
        <v>855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555</v>
      </c>
      <c r="B115" s="24" t="s">
        <v>855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555</v>
      </c>
      <c r="B116" s="24" t="s">
        <v>855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555</v>
      </c>
      <c r="B117" s="24" t="s">
        <v>855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555</v>
      </c>
      <c r="B118" s="24" t="s">
        <v>855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555</v>
      </c>
      <c r="B119" s="24" t="s">
        <v>855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555</v>
      </c>
      <c r="B120" s="24" t="s">
        <v>855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555</v>
      </c>
      <c r="B121" s="24" t="s">
        <v>855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555</v>
      </c>
      <c r="B122" s="24" t="s">
        <v>855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555</v>
      </c>
      <c r="B123" s="24" t="s">
        <v>855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555</v>
      </c>
      <c r="B124" s="24" t="s">
        <v>855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555</v>
      </c>
      <c r="B125" s="24" t="s">
        <v>855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555</v>
      </c>
      <c r="B126" s="24" t="s">
        <v>855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555</v>
      </c>
      <c r="B127" s="24" t="s">
        <v>855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555</v>
      </c>
      <c r="B128" s="24" t="s">
        <v>855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555</v>
      </c>
      <c r="B129" s="24" t="s">
        <v>855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555</v>
      </c>
      <c r="B130" s="24" t="s">
        <v>855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555</v>
      </c>
      <c r="B131" s="24" t="s">
        <v>855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555</v>
      </c>
      <c r="B132" s="24" t="s">
        <v>855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555</v>
      </c>
      <c r="B133" s="24" t="s">
        <v>855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555</v>
      </c>
      <c r="B134" s="24" t="s">
        <v>855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555</v>
      </c>
      <c r="B135" s="24" t="s">
        <v>855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555</v>
      </c>
      <c r="B136" s="24" t="s">
        <v>855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555</v>
      </c>
      <c r="B137" s="24" t="s">
        <v>855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555</v>
      </c>
      <c r="B138" s="24" t="s">
        <v>855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555</v>
      </c>
      <c r="B139" s="24" t="s">
        <v>855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555</v>
      </c>
      <c r="B140" s="24" t="s">
        <v>855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555</v>
      </c>
      <c r="B141" s="24" t="s">
        <v>855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555</v>
      </c>
      <c r="B142" s="24" t="s">
        <v>855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555</v>
      </c>
      <c r="B143" s="24" t="s">
        <v>855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505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506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518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556</v>
      </c>
      <c r="B10" s="24" t="s">
        <v>856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556</v>
      </c>
      <c r="B11" s="24" t="s">
        <v>856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556</v>
      </c>
      <c r="B12" s="24" t="s">
        <v>856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556</v>
      </c>
      <c r="B13" s="24" t="s">
        <v>856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556</v>
      </c>
      <c r="B14" s="24" t="s">
        <v>856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556</v>
      </c>
      <c r="B15" s="24" t="s">
        <v>856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556</v>
      </c>
      <c r="B16" s="24" t="s">
        <v>856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556</v>
      </c>
      <c r="B17" s="24" t="s">
        <v>856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556</v>
      </c>
      <c r="B18" s="24" t="s">
        <v>856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556</v>
      </c>
      <c r="B19" s="24" t="s">
        <v>856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556</v>
      </c>
      <c r="B20" s="24" t="s">
        <v>856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556</v>
      </c>
      <c r="B21" s="24" t="s">
        <v>856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556</v>
      </c>
      <c r="B22" s="24" t="s">
        <v>856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556</v>
      </c>
      <c r="B23" s="24" t="s">
        <v>856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556</v>
      </c>
      <c r="B24" s="24" t="s">
        <v>856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556</v>
      </c>
      <c r="B25" s="24" t="s">
        <v>856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556</v>
      </c>
      <c r="B26" s="24" t="s">
        <v>856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556</v>
      </c>
      <c r="B27" s="24" t="s">
        <v>856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556</v>
      </c>
      <c r="B28" s="24" t="s">
        <v>856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556</v>
      </c>
      <c r="B29" s="24" t="s">
        <v>856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556</v>
      </c>
      <c r="B30" s="24" t="s">
        <v>856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556</v>
      </c>
      <c r="B31" s="24" t="s">
        <v>856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556</v>
      </c>
      <c r="B32" s="24" t="s">
        <v>856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556</v>
      </c>
      <c r="B33" s="24" t="s">
        <v>856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556</v>
      </c>
      <c r="B34" s="24" t="s">
        <v>856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556</v>
      </c>
      <c r="B35" s="24" t="s">
        <v>856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556</v>
      </c>
      <c r="B36" s="24" t="s">
        <v>856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556</v>
      </c>
      <c r="B37" s="24" t="s">
        <v>856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556</v>
      </c>
      <c r="B38" s="24" t="s">
        <v>856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556</v>
      </c>
      <c r="B39" s="24" t="s">
        <v>856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556</v>
      </c>
      <c r="B40" s="24" t="s">
        <v>856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556</v>
      </c>
      <c r="B41" s="24" t="s">
        <v>856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556</v>
      </c>
      <c r="B42" s="24" t="s">
        <v>856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556</v>
      </c>
      <c r="B43" s="24" t="s">
        <v>856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556</v>
      </c>
      <c r="B44" s="24" t="s">
        <v>856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556</v>
      </c>
      <c r="B45" s="24" t="s">
        <v>856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556</v>
      </c>
      <c r="B46" s="24" t="s">
        <v>856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556</v>
      </c>
      <c r="B47" s="24" t="s">
        <v>856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556</v>
      </c>
      <c r="B48" s="24" t="s">
        <v>856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556</v>
      </c>
      <c r="B49" s="24" t="s">
        <v>856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556</v>
      </c>
      <c r="B50" s="24" t="s">
        <v>856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556</v>
      </c>
      <c r="B51" s="24" t="s">
        <v>856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556</v>
      </c>
      <c r="B52" s="24" t="s">
        <v>856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556</v>
      </c>
      <c r="B53" s="24" t="s">
        <v>856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556</v>
      </c>
      <c r="B54" s="24" t="s">
        <v>856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556</v>
      </c>
      <c r="B55" s="24" t="s">
        <v>856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556</v>
      </c>
      <c r="B56" s="24" t="s">
        <v>856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556</v>
      </c>
      <c r="B57" s="24" t="s">
        <v>856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556</v>
      </c>
      <c r="B58" s="24" t="s">
        <v>856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556</v>
      </c>
      <c r="B59" s="24" t="s">
        <v>856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556</v>
      </c>
      <c r="B60" s="24" t="s">
        <v>856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556</v>
      </c>
      <c r="B61" s="24" t="s">
        <v>856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556</v>
      </c>
      <c r="B62" s="24" t="s">
        <v>856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556</v>
      </c>
      <c r="B63" s="24" t="s">
        <v>856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556</v>
      </c>
      <c r="B64" s="24" t="s">
        <v>856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556</v>
      </c>
      <c r="B65" s="24" t="s">
        <v>856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556</v>
      </c>
      <c r="B66" s="24" t="s">
        <v>856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556</v>
      </c>
      <c r="B67" s="24" t="s">
        <v>856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556</v>
      </c>
      <c r="B68" s="24" t="s">
        <v>856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556</v>
      </c>
      <c r="B69" s="24" t="s">
        <v>856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556</v>
      </c>
      <c r="B70" s="24" t="s">
        <v>856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556</v>
      </c>
      <c r="B71" s="24" t="s">
        <v>856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556</v>
      </c>
      <c r="B72" s="24" t="s">
        <v>856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556</v>
      </c>
      <c r="B73" s="24" t="s">
        <v>856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556</v>
      </c>
      <c r="B74" s="24" t="s">
        <v>856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556</v>
      </c>
      <c r="B75" s="24" t="s">
        <v>856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556</v>
      </c>
      <c r="B76" s="24" t="s">
        <v>856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556</v>
      </c>
      <c r="B77" s="24" t="s">
        <v>856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556</v>
      </c>
      <c r="B78" s="24" t="s">
        <v>856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556</v>
      </c>
      <c r="B79" s="24" t="s">
        <v>856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556</v>
      </c>
      <c r="B80" s="24" t="s">
        <v>856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556</v>
      </c>
      <c r="B81" s="24" t="s">
        <v>856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556</v>
      </c>
      <c r="B82" s="24" t="s">
        <v>856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556</v>
      </c>
      <c r="B83" s="24" t="s">
        <v>856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556</v>
      </c>
      <c r="B84" s="24" t="s">
        <v>856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556</v>
      </c>
      <c r="B85" s="24" t="s">
        <v>856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556</v>
      </c>
      <c r="B86" s="24" t="s">
        <v>856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556</v>
      </c>
      <c r="B87" s="24" t="s">
        <v>856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556</v>
      </c>
      <c r="B88" s="24" t="s">
        <v>856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556</v>
      </c>
      <c r="B89" s="24" t="s">
        <v>856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556</v>
      </c>
      <c r="B90" s="24" t="s">
        <v>856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556</v>
      </c>
      <c r="B91" s="24" t="s">
        <v>856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556</v>
      </c>
      <c r="B92" s="24" t="s">
        <v>856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556</v>
      </c>
      <c r="B93" s="24" t="s">
        <v>856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556</v>
      </c>
      <c r="B94" s="24" t="s">
        <v>856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556</v>
      </c>
      <c r="B95" s="24" t="s">
        <v>856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556</v>
      </c>
      <c r="B96" s="24" t="s">
        <v>856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556</v>
      </c>
      <c r="B97" s="24" t="s">
        <v>856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556</v>
      </c>
      <c r="B98" s="24" t="s">
        <v>856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556</v>
      </c>
      <c r="B99" s="24" t="s">
        <v>856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556</v>
      </c>
      <c r="B100" s="24" t="s">
        <v>856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556</v>
      </c>
      <c r="B101" s="24" t="s">
        <v>856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556</v>
      </c>
      <c r="B102" s="24" t="s">
        <v>856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556</v>
      </c>
      <c r="B103" s="24" t="s">
        <v>856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556</v>
      </c>
      <c r="B104" s="24" t="s">
        <v>856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556</v>
      </c>
      <c r="B105" s="24" t="s">
        <v>856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556</v>
      </c>
      <c r="B106" s="24" t="s">
        <v>856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556</v>
      </c>
      <c r="B107" s="24" t="s">
        <v>856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556</v>
      </c>
      <c r="B108" s="24" t="s">
        <v>856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556</v>
      </c>
      <c r="B109" s="24" t="s">
        <v>856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556</v>
      </c>
      <c r="B110" s="24" t="s">
        <v>856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556</v>
      </c>
      <c r="B111" s="24" t="s">
        <v>856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556</v>
      </c>
      <c r="B112" s="24" t="s">
        <v>856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556</v>
      </c>
      <c r="B113" s="24" t="s">
        <v>856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556</v>
      </c>
      <c r="B114" s="24" t="s">
        <v>856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556</v>
      </c>
      <c r="B115" s="24" t="s">
        <v>856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556</v>
      </c>
      <c r="B116" s="24" t="s">
        <v>856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556</v>
      </c>
      <c r="B117" s="24" t="s">
        <v>856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556</v>
      </c>
      <c r="B118" s="24" t="s">
        <v>856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556</v>
      </c>
      <c r="B119" s="24" t="s">
        <v>856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556</v>
      </c>
      <c r="B120" s="24" t="s">
        <v>856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556</v>
      </c>
      <c r="B121" s="24" t="s">
        <v>856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556</v>
      </c>
      <c r="B122" s="24" t="s">
        <v>856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556</v>
      </c>
      <c r="B123" s="24" t="s">
        <v>856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556</v>
      </c>
      <c r="B124" s="24" t="s">
        <v>856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556</v>
      </c>
      <c r="B125" s="24" t="s">
        <v>856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556</v>
      </c>
      <c r="B126" s="24" t="s">
        <v>856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556</v>
      </c>
      <c r="B127" s="24" t="s">
        <v>856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556</v>
      </c>
      <c r="B128" s="24" t="s">
        <v>856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556</v>
      </c>
      <c r="B129" s="24" t="s">
        <v>856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556</v>
      </c>
      <c r="B130" s="24" t="s">
        <v>856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556</v>
      </c>
      <c r="B131" s="24" t="s">
        <v>856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556</v>
      </c>
      <c r="B132" s="24" t="s">
        <v>856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556</v>
      </c>
      <c r="B133" s="24" t="s">
        <v>856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556</v>
      </c>
      <c r="B134" s="24" t="s">
        <v>856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556</v>
      </c>
      <c r="B135" s="24" t="s">
        <v>856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556</v>
      </c>
      <c r="B136" s="24" t="s">
        <v>856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556</v>
      </c>
      <c r="B137" s="24" t="s">
        <v>856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556</v>
      </c>
      <c r="B138" s="24" t="s">
        <v>856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556</v>
      </c>
      <c r="B139" s="24" t="s">
        <v>856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556</v>
      </c>
      <c r="B140" s="24" t="s">
        <v>856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556</v>
      </c>
      <c r="B141" s="24" t="s">
        <v>856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556</v>
      </c>
      <c r="B142" s="24" t="s">
        <v>856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556</v>
      </c>
      <c r="B143" s="24" t="s">
        <v>856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522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523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524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558</v>
      </c>
      <c r="B10" s="24" t="s">
        <v>857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558</v>
      </c>
      <c r="B11" s="24" t="s">
        <v>857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558</v>
      </c>
      <c r="B12" s="24" t="s">
        <v>857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558</v>
      </c>
      <c r="B13" s="24" t="s">
        <v>857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558</v>
      </c>
      <c r="B14" s="24" t="s">
        <v>857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558</v>
      </c>
      <c r="B15" s="24" t="s">
        <v>857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558</v>
      </c>
      <c r="B16" s="24" t="s">
        <v>857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558</v>
      </c>
      <c r="B17" s="24" t="s">
        <v>857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558</v>
      </c>
      <c r="B18" s="24" t="s">
        <v>857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558</v>
      </c>
      <c r="B19" s="24" t="s">
        <v>857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558</v>
      </c>
      <c r="B20" s="24" t="s">
        <v>857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558</v>
      </c>
      <c r="B21" s="24" t="s">
        <v>857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558</v>
      </c>
      <c r="B22" s="24" t="s">
        <v>857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558</v>
      </c>
      <c r="B23" s="24" t="s">
        <v>857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558</v>
      </c>
      <c r="B24" s="24" t="s">
        <v>857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558</v>
      </c>
      <c r="B25" s="24" t="s">
        <v>857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558</v>
      </c>
      <c r="B26" s="24" t="s">
        <v>857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558</v>
      </c>
      <c r="B27" s="24" t="s">
        <v>857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558</v>
      </c>
      <c r="B28" s="24" t="s">
        <v>857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558</v>
      </c>
      <c r="B29" s="24" t="s">
        <v>857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558</v>
      </c>
      <c r="B30" s="24" t="s">
        <v>857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558</v>
      </c>
      <c r="B31" s="24" t="s">
        <v>857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558</v>
      </c>
      <c r="B32" s="24" t="s">
        <v>857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558</v>
      </c>
      <c r="B33" s="24" t="s">
        <v>857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558</v>
      </c>
      <c r="B34" s="24" t="s">
        <v>857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558</v>
      </c>
      <c r="B35" s="24" t="s">
        <v>857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558</v>
      </c>
      <c r="B36" s="24" t="s">
        <v>857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558</v>
      </c>
      <c r="B37" s="24" t="s">
        <v>857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558</v>
      </c>
      <c r="B38" s="24" t="s">
        <v>857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558</v>
      </c>
      <c r="B39" s="24" t="s">
        <v>857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558</v>
      </c>
      <c r="B40" s="24" t="s">
        <v>857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558</v>
      </c>
      <c r="B41" s="24" t="s">
        <v>857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558</v>
      </c>
      <c r="B42" s="24" t="s">
        <v>857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558</v>
      </c>
      <c r="B43" s="24" t="s">
        <v>857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558</v>
      </c>
      <c r="B44" s="24" t="s">
        <v>857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558</v>
      </c>
      <c r="B45" s="24" t="s">
        <v>857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558</v>
      </c>
      <c r="B46" s="24" t="s">
        <v>857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558</v>
      </c>
      <c r="B47" s="24" t="s">
        <v>857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558</v>
      </c>
      <c r="B48" s="24" t="s">
        <v>857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558</v>
      </c>
      <c r="B49" s="24" t="s">
        <v>857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558</v>
      </c>
      <c r="B50" s="24" t="s">
        <v>857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558</v>
      </c>
      <c r="B51" s="24" t="s">
        <v>857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558</v>
      </c>
      <c r="B52" s="24" t="s">
        <v>857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558</v>
      </c>
      <c r="B53" s="24" t="s">
        <v>857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558</v>
      </c>
      <c r="B54" s="24" t="s">
        <v>857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558</v>
      </c>
      <c r="B55" s="24" t="s">
        <v>857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558</v>
      </c>
      <c r="B56" s="24" t="s">
        <v>857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558</v>
      </c>
      <c r="B57" s="24" t="s">
        <v>857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558</v>
      </c>
      <c r="B58" s="24" t="s">
        <v>857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558</v>
      </c>
      <c r="B59" s="24" t="s">
        <v>857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558</v>
      </c>
      <c r="B60" s="24" t="s">
        <v>857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558</v>
      </c>
      <c r="B61" s="24" t="s">
        <v>857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558</v>
      </c>
      <c r="B62" s="24" t="s">
        <v>857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558</v>
      </c>
      <c r="B63" s="24" t="s">
        <v>857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558</v>
      </c>
      <c r="B64" s="24" t="s">
        <v>857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558</v>
      </c>
      <c r="B65" s="24" t="s">
        <v>857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558</v>
      </c>
      <c r="B66" s="24" t="s">
        <v>857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558</v>
      </c>
      <c r="B67" s="24" t="s">
        <v>857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558</v>
      </c>
      <c r="B68" s="24" t="s">
        <v>857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558</v>
      </c>
      <c r="B69" s="24" t="s">
        <v>857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558</v>
      </c>
      <c r="B70" s="24" t="s">
        <v>857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558</v>
      </c>
      <c r="B71" s="24" t="s">
        <v>857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558</v>
      </c>
      <c r="B72" s="24" t="s">
        <v>857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558</v>
      </c>
      <c r="B73" s="24" t="s">
        <v>857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558</v>
      </c>
      <c r="B74" s="24" t="s">
        <v>857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558</v>
      </c>
      <c r="B75" s="24" t="s">
        <v>857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558</v>
      </c>
      <c r="B76" s="24" t="s">
        <v>857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558</v>
      </c>
      <c r="B77" s="24" t="s">
        <v>857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558</v>
      </c>
      <c r="B78" s="24" t="s">
        <v>857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558</v>
      </c>
      <c r="B79" s="24" t="s">
        <v>857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558</v>
      </c>
      <c r="B80" s="24" t="s">
        <v>857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558</v>
      </c>
      <c r="B81" s="24" t="s">
        <v>857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558</v>
      </c>
      <c r="B82" s="24" t="s">
        <v>857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558</v>
      </c>
      <c r="B83" s="24" t="s">
        <v>857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558</v>
      </c>
      <c r="B84" s="24" t="s">
        <v>857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558</v>
      </c>
      <c r="B85" s="24" t="s">
        <v>857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558</v>
      </c>
      <c r="B86" s="24" t="s">
        <v>857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558</v>
      </c>
      <c r="B87" s="24" t="s">
        <v>857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558</v>
      </c>
      <c r="B88" s="24" t="s">
        <v>857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558</v>
      </c>
      <c r="B89" s="24" t="s">
        <v>857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558</v>
      </c>
      <c r="B90" s="24" t="s">
        <v>857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558</v>
      </c>
      <c r="B91" s="24" t="s">
        <v>857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558</v>
      </c>
      <c r="B92" s="24" t="s">
        <v>857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558</v>
      </c>
      <c r="B93" s="24" t="s">
        <v>857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558</v>
      </c>
      <c r="B94" s="24" t="s">
        <v>857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558</v>
      </c>
      <c r="B95" s="24" t="s">
        <v>857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558</v>
      </c>
      <c r="B96" s="24" t="s">
        <v>857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558</v>
      </c>
      <c r="B97" s="24" t="s">
        <v>857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558</v>
      </c>
      <c r="B98" s="24" t="s">
        <v>857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558</v>
      </c>
      <c r="B99" s="24" t="s">
        <v>857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558</v>
      </c>
      <c r="B100" s="24" t="s">
        <v>857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558</v>
      </c>
      <c r="B101" s="24" t="s">
        <v>857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558</v>
      </c>
      <c r="B102" s="24" t="s">
        <v>857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558</v>
      </c>
      <c r="B103" s="24" t="s">
        <v>857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558</v>
      </c>
      <c r="B104" s="24" t="s">
        <v>857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558</v>
      </c>
      <c r="B105" s="24" t="s">
        <v>857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558</v>
      </c>
      <c r="B106" s="24" t="s">
        <v>857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558</v>
      </c>
      <c r="B107" s="24" t="s">
        <v>857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558</v>
      </c>
      <c r="B108" s="24" t="s">
        <v>857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558</v>
      </c>
      <c r="B109" s="24" t="s">
        <v>857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558</v>
      </c>
      <c r="B110" s="24" t="s">
        <v>857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558</v>
      </c>
      <c r="B111" s="24" t="s">
        <v>857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558</v>
      </c>
      <c r="B112" s="24" t="s">
        <v>857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558</v>
      </c>
      <c r="B113" s="24" t="s">
        <v>857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558</v>
      </c>
      <c r="B114" s="24" t="s">
        <v>857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558</v>
      </c>
      <c r="B115" s="24" t="s">
        <v>857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558</v>
      </c>
      <c r="B116" s="24" t="s">
        <v>857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558</v>
      </c>
      <c r="B117" s="24" t="s">
        <v>857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558</v>
      </c>
      <c r="B118" s="24" t="s">
        <v>857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558</v>
      </c>
      <c r="B119" s="24" t="s">
        <v>857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558</v>
      </c>
      <c r="B120" s="24" t="s">
        <v>857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558</v>
      </c>
      <c r="B121" s="24" t="s">
        <v>857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558</v>
      </c>
      <c r="B122" s="24" t="s">
        <v>857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558</v>
      </c>
      <c r="B123" s="24" t="s">
        <v>857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558</v>
      </c>
      <c r="B124" s="24" t="s">
        <v>857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558</v>
      </c>
      <c r="B125" s="24" t="s">
        <v>857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558</v>
      </c>
      <c r="B126" s="24" t="s">
        <v>857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558</v>
      </c>
      <c r="B127" s="24" t="s">
        <v>857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558</v>
      </c>
      <c r="B128" s="24" t="s">
        <v>857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558</v>
      </c>
      <c r="B129" s="24" t="s">
        <v>857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558</v>
      </c>
      <c r="B130" s="24" t="s">
        <v>857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558</v>
      </c>
      <c r="B131" s="24" t="s">
        <v>857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558</v>
      </c>
      <c r="B132" s="24" t="s">
        <v>857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558</v>
      </c>
      <c r="B133" s="24" t="s">
        <v>857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558</v>
      </c>
      <c r="B134" s="24" t="s">
        <v>857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558</v>
      </c>
      <c r="B135" s="24" t="s">
        <v>857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558</v>
      </c>
      <c r="B136" s="24" t="s">
        <v>857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558</v>
      </c>
      <c r="B137" s="24" t="s">
        <v>857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558</v>
      </c>
      <c r="B138" s="24" t="s">
        <v>857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558</v>
      </c>
      <c r="B139" s="24" t="s">
        <v>857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558</v>
      </c>
      <c r="B140" s="24" t="s">
        <v>857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558</v>
      </c>
      <c r="B141" s="24" t="s">
        <v>857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558</v>
      </c>
      <c r="B142" s="24" t="s">
        <v>857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558</v>
      </c>
      <c r="B143" s="24" t="s">
        <v>857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522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523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528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559</v>
      </c>
      <c r="B10" s="24" t="s">
        <v>858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559</v>
      </c>
      <c r="B11" s="24" t="s">
        <v>858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559</v>
      </c>
      <c r="B12" s="24" t="s">
        <v>858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559</v>
      </c>
      <c r="B13" s="24" t="s">
        <v>858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559</v>
      </c>
      <c r="B14" s="24" t="s">
        <v>858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559</v>
      </c>
      <c r="B15" s="24" t="s">
        <v>858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559</v>
      </c>
      <c r="B16" s="24" t="s">
        <v>858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559</v>
      </c>
      <c r="B17" s="24" t="s">
        <v>858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559</v>
      </c>
      <c r="B18" s="24" t="s">
        <v>858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559</v>
      </c>
      <c r="B19" s="24" t="s">
        <v>858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559</v>
      </c>
      <c r="B20" s="24" t="s">
        <v>858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559</v>
      </c>
      <c r="B21" s="24" t="s">
        <v>858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559</v>
      </c>
      <c r="B22" s="24" t="s">
        <v>858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559</v>
      </c>
      <c r="B23" s="24" t="s">
        <v>858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559</v>
      </c>
      <c r="B24" s="24" t="s">
        <v>858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559</v>
      </c>
      <c r="B25" s="24" t="s">
        <v>858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559</v>
      </c>
      <c r="B26" s="24" t="s">
        <v>858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559</v>
      </c>
      <c r="B27" s="24" t="s">
        <v>858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559</v>
      </c>
      <c r="B28" s="24" t="s">
        <v>858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559</v>
      </c>
      <c r="B29" s="24" t="s">
        <v>858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559</v>
      </c>
      <c r="B30" s="24" t="s">
        <v>858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559</v>
      </c>
      <c r="B31" s="24" t="s">
        <v>858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559</v>
      </c>
      <c r="B32" s="24" t="s">
        <v>858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559</v>
      </c>
      <c r="B33" s="24" t="s">
        <v>858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559</v>
      </c>
      <c r="B34" s="24" t="s">
        <v>858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559</v>
      </c>
      <c r="B35" s="24" t="s">
        <v>858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559</v>
      </c>
      <c r="B36" s="24" t="s">
        <v>858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559</v>
      </c>
      <c r="B37" s="24" t="s">
        <v>858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559</v>
      </c>
      <c r="B38" s="24" t="s">
        <v>858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559</v>
      </c>
      <c r="B39" s="24" t="s">
        <v>858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559</v>
      </c>
      <c r="B40" s="24" t="s">
        <v>858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559</v>
      </c>
      <c r="B41" s="24" t="s">
        <v>858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559</v>
      </c>
      <c r="B42" s="24" t="s">
        <v>858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559</v>
      </c>
      <c r="B43" s="24" t="s">
        <v>858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559</v>
      </c>
      <c r="B44" s="24" t="s">
        <v>858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559</v>
      </c>
      <c r="B45" s="24" t="s">
        <v>858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559</v>
      </c>
      <c r="B46" s="24" t="s">
        <v>858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559</v>
      </c>
      <c r="B47" s="24" t="s">
        <v>858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559</v>
      </c>
      <c r="B48" s="24" t="s">
        <v>858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559</v>
      </c>
      <c r="B49" s="24" t="s">
        <v>858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559</v>
      </c>
      <c r="B50" s="24" t="s">
        <v>858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559</v>
      </c>
      <c r="B51" s="24" t="s">
        <v>858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559</v>
      </c>
      <c r="B52" s="24" t="s">
        <v>858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559</v>
      </c>
      <c r="B53" s="24" t="s">
        <v>858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559</v>
      </c>
      <c r="B54" s="24" t="s">
        <v>858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559</v>
      </c>
      <c r="B55" s="24" t="s">
        <v>858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559</v>
      </c>
      <c r="B56" s="24" t="s">
        <v>858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559</v>
      </c>
      <c r="B57" s="24" t="s">
        <v>858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559</v>
      </c>
      <c r="B58" s="24" t="s">
        <v>858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559</v>
      </c>
      <c r="B59" s="24" t="s">
        <v>858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559</v>
      </c>
      <c r="B60" s="24" t="s">
        <v>858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559</v>
      </c>
      <c r="B61" s="24" t="s">
        <v>858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559</v>
      </c>
      <c r="B62" s="24" t="s">
        <v>858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559</v>
      </c>
      <c r="B63" s="24" t="s">
        <v>858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559</v>
      </c>
      <c r="B64" s="24" t="s">
        <v>858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559</v>
      </c>
      <c r="B65" s="24" t="s">
        <v>858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559</v>
      </c>
      <c r="B66" s="24" t="s">
        <v>858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559</v>
      </c>
      <c r="B67" s="24" t="s">
        <v>858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559</v>
      </c>
      <c r="B68" s="24" t="s">
        <v>858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559</v>
      </c>
      <c r="B69" s="24" t="s">
        <v>858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559</v>
      </c>
      <c r="B70" s="24" t="s">
        <v>858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559</v>
      </c>
      <c r="B71" s="24" t="s">
        <v>858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559</v>
      </c>
      <c r="B72" s="24" t="s">
        <v>858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559</v>
      </c>
      <c r="B73" s="24" t="s">
        <v>858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559</v>
      </c>
      <c r="B74" s="24" t="s">
        <v>858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559</v>
      </c>
      <c r="B75" s="24" t="s">
        <v>858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559</v>
      </c>
      <c r="B76" s="24" t="s">
        <v>858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559</v>
      </c>
      <c r="B77" s="24" t="s">
        <v>858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559</v>
      </c>
      <c r="B78" s="24" t="s">
        <v>858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559</v>
      </c>
      <c r="B79" s="24" t="s">
        <v>858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559</v>
      </c>
      <c r="B80" s="24" t="s">
        <v>858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559</v>
      </c>
      <c r="B81" s="24" t="s">
        <v>858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559</v>
      </c>
      <c r="B82" s="24" t="s">
        <v>858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559</v>
      </c>
      <c r="B83" s="24" t="s">
        <v>858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559</v>
      </c>
      <c r="B84" s="24" t="s">
        <v>858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559</v>
      </c>
      <c r="B85" s="24" t="s">
        <v>858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559</v>
      </c>
      <c r="B86" s="24" t="s">
        <v>858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559</v>
      </c>
      <c r="B87" s="24" t="s">
        <v>858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559</v>
      </c>
      <c r="B88" s="24" t="s">
        <v>858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559</v>
      </c>
      <c r="B89" s="24" t="s">
        <v>858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559</v>
      </c>
      <c r="B90" s="24" t="s">
        <v>858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559</v>
      </c>
      <c r="B91" s="24" t="s">
        <v>858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559</v>
      </c>
      <c r="B92" s="24" t="s">
        <v>858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559</v>
      </c>
      <c r="B93" s="24" t="s">
        <v>858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559</v>
      </c>
      <c r="B94" s="24" t="s">
        <v>858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559</v>
      </c>
      <c r="B95" s="24" t="s">
        <v>858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559</v>
      </c>
      <c r="B96" s="24" t="s">
        <v>858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559</v>
      </c>
      <c r="B97" s="24" t="s">
        <v>858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559</v>
      </c>
      <c r="B98" s="24" t="s">
        <v>858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559</v>
      </c>
      <c r="B99" s="24" t="s">
        <v>858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559</v>
      </c>
      <c r="B100" s="24" t="s">
        <v>858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559</v>
      </c>
      <c r="B101" s="24" t="s">
        <v>858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559</v>
      </c>
      <c r="B102" s="24" t="s">
        <v>858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559</v>
      </c>
      <c r="B103" s="24" t="s">
        <v>858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559</v>
      </c>
      <c r="B104" s="24" t="s">
        <v>858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559</v>
      </c>
      <c r="B105" s="24" t="s">
        <v>858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559</v>
      </c>
      <c r="B106" s="24" t="s">
        <v>858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559</v>
      </c>
      <c r="B107" s="24" t="s">
        <v>858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559</v>
      </c>
      <c r="B108" s="24" t="s">
        <v>858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559</v>
      </c>
      <c r="B109" s="24" t="s">
        <v>858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559</v>
      </c>
      <c r="B110" s="24" t="s">
        <v>858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559</v>
      </c>
      <c r="B111" s="24" t="s">
        <v>858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559</v>
      </c>
      <c r="B112" s="24" t="s">
        <v>858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559</v>
      </c>
      <c r="B113" s="24" t="s">
        <v>858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559</v>
      </c>
      <c r="B114" s="24" t="s">
        <v>858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559</v>
      </c>
      <c r="B115" s="24" t="s">
        <v>858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559</v>
      </c>
      <c r="B116" s="24" t="s">
        <v>858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559</v>
      </c>
      <c r="B117" s="24" t="s">
        <v>858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559</v>
      </c>
      <c r="B118" s="24" t="s">
        <v>858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559</v>
      </c>
      <c r="B119" s="24" t="s">
        <v>858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559</v>
      </c>
      <c r="B120" s="24" t="s">
        <v>858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559</v>
      </c>
      <c r="B121" s="24" t="s">
        <v>858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559</v>
      </c>
      <c r="B122" s="24" t="s">
        <v>858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559</v>
      </c>
      <c r="B123" s="24" t="s">
        <v>858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559</v>
      </c>
      <c r="B124" s="24" t="s">
        <v>858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559</v>
      </c>
      <c r="B125" s="24" t="s">
        <v>858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559</v>
      </c>
      <c r="B126" s="24" t="s">
        <v>858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559</v>
      </c>
      <c r="B127" s="24" t="s">
        <v>858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559</v>
      </c>
      <c r="B128" s="24" t="s">
        <v>858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559</v>
      </c>
      <c r="B129" s="24" t="s">
        <v>858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559</v>
      </c>
      <c r="B130" s="24" t="s">
        <v>858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559</v>
      </c>
      <c r="B131" s="24" t="s">
        <v>858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559</v>
      </c>
      <c r="B132" s="24" t="s">
        <v>858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559</v>
      </c>
      <c r="B133" s="24" t="s">
        <v>858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559</v>
      </c>
      <c r="B134" s="24" t="s">
        <v>858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559</v>
      </c>
      <c r="B135" s="24" t="s">
        <v>858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559</v>
      </c>
      <c r="B136" s="24" t="s">
        <v>858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559</v>
      </c>
      <c r="B137" s="24" t="s">
        <v>858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559</v>
      </c>
      <c r="B138" s="24" t="s">
        <v>858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559</v>
      </c>
      <c r="B139" s="24" t="s">
        <v>858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559</v>
      </c>
      <c r="B140" s="24" t="s">
        <v>858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559</v>
      </c>
      <c r="B141" s="24" t="s">
        <v>858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559</v>
      </c>
      <c r="B142" s="24" t="s">
        <v>858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559</v>
      </c>
      <c r="B143" s="24" t="s">
        <v>858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522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532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533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560</v>
      </c>
      <c r="B10" s="24" t="s">
        <v>859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560</v>
      </c>
      <c r="B11" s="24" t="s">
        <v>859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560</v>
      </c>
      <c r="B12" s="24" t="s">
        <v>859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560</v>
      </c>
      <c r="B13" s="24" t="s">
        <v>859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560</v>
      </c>
      <c r="B14" s="24" t="s">
        <v>859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560</v>
      </c>
      <c r="B15" s="24" t="s">
        <v>859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560</v>
      </c>
      <c r="B16" s="24" t="s">
        <v>859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560</v>
      </c>
      <c r="B17" s="24" t="s">
        <v>859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560</v>
      </c>
      <c r="B18" s="24" t="s">
        <v>859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560</v>
      </c>
      <c r="B19" s="24" t="s">
        <v>859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560</v>
      </c>
      <c r="B20" s="24" t="s">
        <v>859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560</v>
      </c>
      <c r="B21" s="24" t="s">
        <v>859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560</v>
      </c>
      <c r="B22" s="24" t="s">
        <v>859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560</v>
      </c>
      <c r="B23" s="24" t="s">
        <v>859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560</v>
      </c>
      <c r="B24" s="24" t="s">
        <v>859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560</v>
      </c>
      <c r="B25" s="24" t="s">
        <v>859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560</v>
      </c>
      <c r="B26" s="24" t="s">
        <v>859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560</v>
      </c>
      <c r="B27" s="24" t="s">
        <v>859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560</v>
      </c>
      <c r="B28" s="24" t="s">
        <v>859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560</v>
      </c>
      <c r="B29" s="24" t="s">
        <v>859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560</v>
      </c>
      <c r="B30" s="24" t="s">
        <v>859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560</v>
      </c>
      <c r="B31" s="24" t="s">
        <v>859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560</v>
      </c>
      <c r="B32" s="24" t="s">
        <v>859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560</v>
      </c>
      <c r="B33" s="24" t="s">
        <v>859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560</v>
      </c>
      <c r="B34" s="24" t="s">
        <v>859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560</v>
      </c>
      <c r="B35" s="24" t="s">
        <v>859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560</v>
      </c>
      <c r="B36" s="24" t="s">
        <v>859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560</v>
      </c>
      <c r="B37" s="24" t="s">
        <v>859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560</v>
      </c>
      <c r="B38" s="24" t="s">
        <v>859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560</v>
      </c>
      <c r="B39" s="24" t="s">
        <v>859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560</v>
      </c>
      <c r="B40" s="24" t="s">
        <v>859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560</v>
      </c>
      <c r="B41" s="24" t="s">
        <v>859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560</v>
      </c>
      <c r="B42" s="24" t="s">
        <v>859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560</v>
      </c>
      <c r="B43" s="24" t="s">
        <v>859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560</v>
      </c>
      <c r="B44" s="24" t="s">
        <v>859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560</v>
      </c>
      <c r="B45" s="24" t="s">
        <v>859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560</v>
      </c>
      <c r="B46" s="24" t="s">
        <v>859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560</v>
      </c>
      <c r="B47" s="24" t="s">
        <v>859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560</v>
      </c>
      <c r="B48" s="24" t="s">
        <v>859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560</v>
      </c>
      <c r="B49" s="24" t="s">
        <v>859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560</v>
      </c>
      <c r="B50" s="24" t="s">
        <v>859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560</v>
      </c>
      <c r="B51" s="24" t="s">
        <v>859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560</v>
      </c>
      <c r="B52" s="24" t="s">
        <v>859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560</v>
      </c>
      <c r="B53" s="24" t="s">
        <v>859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560</v>
      </c>
      <c r="B54" s="24" t="s">
        <v>859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560</v>
      </c>
      <c r="B55" s="24" t="s">
        <v>859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560</v>
      </c>
      <c r="B56" s="24" t="s">
        <v>859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560</v>
      </c>
      <c r="B57" s="24" t="s">
        <v>859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560</v>
      </c>
      <c r="B58" s="24" t="s">
        <v>859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560</v>
      </c>
      <c r="B59" s="24" t="s">
        <v>859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560</v>
      </c>
      <c r="B60" s="24" t="s">
        <v>859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560</v>
      </c>
      <c r="B61" s="24" t="s">
        <v>859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560</v>
      </c>
      <c r="B62" s="24" t="s">
        <v>859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560</v>
      </c>
      <c r="B63" s="24" t="s">
        <v>859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560</v>
      </c>
      <c r="B64" s="24" t="s">
        <v>859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560</v>
      </c>
      <c r="B65" s="24" t="s">
        <v>859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560</v>
      </c>
      <c r="B66" s="24" t="s">
        <v>859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560</v>
      </c>
      <c r="B67" s="24" t="s">
        <v>859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560</v>
      </c>
      <c r="B68" s="24" t="s">
        <v>859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560</v>
      </c>
      <c r="B69" s="24" t="s">
        <v>859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560</v>
      </c>
      <c r="B70" s="24" t="s">
        <v>859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560</v>
      </c>
      <c r="B71" s="24" t="s">
        <v>859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560</v>
      </c>
      <c r="B72" s="24" t="s">
        <v>859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560</v>
      </c>
      <c r="B73" s="24" t="s">
        <v>859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560</v>
      </c>
      <c r="B74" s="24" t="s">
        <v>859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560</v>
      </c>
      <c r="B75" s="24" t="s">
        <v>859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560</v>
      </c>
      <c r="B76" s="24" t="s">
        <v>859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560</v>
      </c>
      <c r="B77" s="24" t="s">
        <v>859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560</v>
      </c>
      <c r="B78" s="24" t="s">
        <v>859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560</v>
      </c>
      <c r="B79" s="24" t="s">
        <v>859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560</v>
      </c>
      <c r="B80" s="24" t="s">
        <v>859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560</v>
      </c>
      <c r="B81" s="24" t="s">
        <v>859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560</v>
      </c>
      <c r="B82" s="24" t="s">
        <v>859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560</v>
      </c>
      <c r="B83" s="24" t="s">
        <v>859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560</v>
      </c>
      <c r="B84" s="24" t="s">
        <v>859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560</v>
      </c>
      <c r="B85" s="24" t="s">
        <v>859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560</v>
      </c>
      <c r="B86" s="24" t="s">
        <v>859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560</v>
      </c>
      <c r="B87" s="24" t="s">
        <v>859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560</v>
      </c>
      <c r="B88" s="24" t="s">
        <v>859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560</v>
      </c>
      <c r="B89" s="24" t="s">
        <v>859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560</v>
      </c>
      <c r="B90" s="24" t="s">
        <v>859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560</v>
      </c>
      <c r="B91" s="24" t="s">
        <v>859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560</v>
      </c>
      <c r="B92" s="24" t="s">
        <v>859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560</v>
      </c>
      <c r="B93" s="24" t="s">
        <v>859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560</v>
      </c>
      <c r="B94" s="24" t="s">
        <v>859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560</v>
      </c>
      <c r="B95" s="24" t="s">
        <v>859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560</v>
      </c>
      <c r="B96" s="24" t="s">
        <v>859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560</v>
      </c>
      <c r="B97" s="24" t="s">
        <v>859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560</v>
      </c>
      <c r="B98" s="24" t="s">
        <v>859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560</v>
      </c>
      <c r="B99" s="24" t="s">
        <v>859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560</v>
      </c>
      <c r="B100" s="24" t="s">
        <v>859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560</v>
      </c>
      <c r="B101" s="24" t="s">
        <v>859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560</v>
      </c>
      <c r="B102" s="24" t="s">
        <v>859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560</v>
      </c>
      <c r="B103" s="24" t="s">
        <v>859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560</v>
      </c>
      <c r="B104" s="24" t="s">
        <v>859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560</v>
      </c>
      <c r="B105" s="24" t="s">
        <v>859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560</v>
      </c>
      <c r="B106" s="24" t="s">
        <v>859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560</v>
      </c>
      <c r="B107" s="24" t="s">
        <v>859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560</v>
      </c>
      <c r="B108" s="24" t="s">
        <v>859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560</v>
      </c>
      <c r="B109" s="24" t="s">
        <v>859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560</v>
      </c>
      <c r="B110" s="24" t="s">
        <v>859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560</v>
      </c>
      <c r="B111" s="24" t="s">
        <v>859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560</v>
      </c>
      <c r="B112" s="24" t="s">
        <v>859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560</v>
      </c>
      <c r="B113" s="24" t="s">
        <v>859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560</v>
      </c>
      <c r="B114" s="24" t="s">
        <v>859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560</v>
      </c>
      <c r="B115" s="24" t="s">
        <v>859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560</v>
      </c>
      <c r="B116" s="24" t="s">
        <v>859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560</v>
      </c>
      <c r="B117" s="24" t="s">
        <v>859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560</v>
      </c>
      <c r="B118" s="24" t="s">
        <v>859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560</v>
      </c>
      <c r="B119" s="24" t="s">
        <v>859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560</v>
      </c>
      <c r="B120" s="24" t="s">
        <v>859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560</v>
      </c>
      <c r="B121" s="24" t="s">
        <v>859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560</v>
      </c>
      <c r="B122" s="24" t="s">
        <v>859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560</v>
      </c>
      <c r="B123" s="24" t="s">
        <v>859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560</v>
      </c>
      <c r="B124" s="24" t="s">
        <v>859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560</v>
      </c>
      <c r="B125" s="24" t="s">
        <v>859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560</v>
      </c>
      <c r="B126" s="24" t="s">
        <v>859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560</v>
      </c>
      <c r="B127" s="24" t="s">
        <v>859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560</v>
      </c>
      <c r="B128" s="24" t="s">
        <v>859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560</v>
      </c>
      <c r="B129" s="24" t="s">
        <v>859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560</v>
      </c>
      <c r="B130" s="24" t="s">
        <v>859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560</v>
      </c>
      <c r="B131" s="24" t="s">
        <v>859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560</v>
      </c>
      <c r="B132" s="24" t="s">
        <v>859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560</v>
      </c>
      <c r="B133" s="24" t="s">
        <v>859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560</v>
      </c>
      <c r="B134" s="24" t="s">
        <v>859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560</v>
      </c>
      <c r="B135" s="24" t="s">
        <v>859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560</v>
      </c>
      <c r="B136" s="24" t="s">
        <v>859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560</v>
      </c>
      <c r="B137" s="24" t="s">
        <v>859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560</v>
      </c>
      <c r="B138" s="24" t="s">
        <v>859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560</v>
      </c>
      <c r="B139" s="24" t="s">
        <v>859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560</v>
      </c>
      <c r="B140" s="24" t="s">
        <v>859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560</v>
      </c>
      <c r="B141" s="24" t="s">
        <v>859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560</v>
      </c>
      <c r="B142" s="24" t="s">
        <v>859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560</v>
      </c>
      <c r="B143" s="24" t="s">
        <v>859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7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557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522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532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537</v>
      </c>
      <c r="D7" s="65" t="s">
        <v>468</v>
      </c>
      <c r="E7" s="65" t="s">
        <v>468</v>
      </c>
      <c r="F7" s="65" t="s">
        <v>468</v>
      </c>
      <c r="G7" s="65" t="s">
        <v>468</v>
      </c>
      <c r="H7" s="65" t="s">
        <v>468</v>
      </c>
      <c r="I7" s="65" t="s">
        <v>468</v>
      </c>
      <c r="J7" s="65" t="s">
        <v>468</v>
      </c>
      <c r="K7" s="65" t="s">
        <v>468</v>
      </c>
      <c r="L7" s="65" t="s">
        <v>468</v>
      </c>
      <c r="M7" s="65" t="s">
        <v>468</v>
      </c>
      <c r="N7" s="65" t="s">
        <v>468</v>
      </c>
      <c r="O7" s="65" t="s">
        <v>468</v>
      </c>
      <c r="P7" s="65" t="s">
        <v>468</v>
      </c>
      <c r="Q7" s="66" t="s">
        <v>468</v>
      </c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5">
      <c r="A10" s="23" t="s">
        <v>561</v>
      </c>
      <c r="B10" s="24" t="s">
        <v>860</v>
      </c>
      <c r="C10" s="25">
        <v>1000</v>
      </c>
      <c r="D10" s="26" t="s">
        <v>19</v>
      </c>
      <c r="E10" s="33">
        <v>352515.58506334189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5">
      <c r="A11" s="23" t="s">
        <v>561</v>
      </c>
      <c r="B11" s="24" t="s">
        <v>860</v>
      </c>
      <c r="C11" s="25">
        <v>11301</v>
      </c>
      <c r="D11" s="29" t="s">
        <v>26</v>
      </c>
      <c r="E11" s="34">
        <v>222776.22324828591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5">
      <c r="A12" s="23" t="s">
        <v>561</v>
      </c>
      <c r="B12" s="24" t="s">
        <v>860</v>
      </c>
      <c r="C12" s="25">
        <v>12201</v>
      </c>
      <c r="D12" s="29" t="s">
        <v>27</v>
      </c>
      <c r="E12" s="34">
        <v>28913.043478749663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5">
      <c r="A13" s="23" t="s">
        <v>561</v>
      </c>
      <c r="B13" s="24" t="s">
        <v>860</v>
      </c>
      <c r="C13" s="25">
        <v>13101</v>
      </c>
      <c r="D13" s="29" t="s">
        <v>28</v>
      </c>
      <c r="E13" s="34">
        <v>3260.4319772377285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5">
      <c r="A14" s="23" t="s">
        <v>561</v>
      </c>
      <c r="B14" s="24" t="s">
        <v>860</v>
      </c>
      <c r="C14" s="25">
        <v>13104</v>
      </c>
      <c r="D14" s="29" t="s">
        <v>29</v>
      </c>
      <c r="E14" s="34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5">
      <c r="A15" s="23" t="s">
        <v>561</v>
      </c>
      <c r="B15" s="24" t="s">
        <v>860</v>
      </c>
      <c r="C15" s="25">
        <v>13201</v>
      </c>
      <c r="D15" s="29" t="s">
        <v>30</v>
      </c>
      <c r="E15" s="34">
        <v>9756.7007319053282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5">
      <c r="A16" s="23" t="s">
        <v>561</v>
      </c>
      <c r="B16" s="24" t="s">
        <v>860</v>
      </c>
      <c r="C16" s="25">
        <v>13202</v>
      </c>
      <c r="D16" s="29" t="s">
        <v>31</v>
      </c>
      <c r="E16" s="34">
        <v>41896.1421481262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5">
      <c r="A17" s="23" t="s">
        <v>561</v>
      </c>
      <c r="B17" s="24" t="s">
        <v>860</v>
      </c>
      <c r="C17" s="25">
        <v>13301</v>
      </c>
      <c r="D17" s="29" t="s">
        <v>32</v>
      </c>
      <c r="E17" s="34">
        <v>2608.6956522180149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5">
      <c r="A18" s="23" t="s">
        <v>561</v>
      </c>
      <c r="B18" s="24" t="s">
        <v>860</v>
      </c>
      <c r="C18" s="25">
        <v>13403</v>
      </c>
      <c r="D18" s="29" t="s">
        <v>33</v>
      </c>
      <c r="E18" s="34">
        <v>9391.3043479848529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5">
      <c r="A19" s="23" t="s">
        <v>561</v>
      </c>
      <c r="B19" s="24" t="s">
        <v>860</v>
      </c>
      <c r="C19" s="25">
        <v>13404</v>
      </c>
      <c r="D19" s="29" t="s">
        <v>34</v>
      </c>
      <c r="E19" s="34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5">
      <c r="A20" s="23" t="s">
        <v>561</v>
      </c>
      <c r="B20" s="24" t="s">
        <v>860</v>
      </c>
      <c r="C20" s="25">
        <v>14103</v>
      </c>
      <c r="D20" s="29" t="s">
        <v>35</v>
      </c>
      <c r="E20" s="34">
        <v>18260.869565526104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5">
      <c r="A21" s="23" t="s">
        <v>561</v>
      </c>
      <c r="B21" s="24" t="s">
        <v>860</v>
      </c>
      <c r="C21" s="25">
        <v>14401</v>
      </c>
      <c r="D21" s="29" t="s">
        <v>36</v>
      </c>
      <c r="E21" s="34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5">
      <c r="A22" s="23" t="s">
        <v>561</v>
      </c>
      <c r="B22" s="24" t="s">
        <v>860</v>
      </c>
      <c r="C22" s="25">
        <v>14403</v>
      </c>
      <c r="D22" s="29" t="s">
        <v>37</v>
      </c>
      <c r="E22" s="34">
        <v>2608.6956522180149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5">
      <c r="A23" s="23" t="s">
        <v>561</v>
      </c>
      <c r="B23" s="24" t="s">
        <v>860</v>
      </c>
      <c r="C23" s="25">
        <v>15101</v>
      </c>
      <c r="D23" s="29" t="s">
        <v>38</v>
      </c>
      <c r="E23" s="34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x14ac:dyDescent="0.25">
      <c r="A24" s="23" t="s">
        <v>561</v>
      </c>
      <c r="B24" s="24" t="s">
        <v>860</v>
      </c>
      <c r="C24" s="25">
        <v>15202</v>
      </c>
      <c r="D24" s="29" t="s">
        <v>39</v>
      </c>
      <c r="E24" s="34">
        <v>13043.478261090073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5">
      <c r="A25" s="23" t="s">
        <v>561</v>
      </c>
      <c r="B25" s="24" t="s">
        <v>860</v>
      </c>
      <c r="C25" s="25">
        <v>15502</v>
      </c>
      <c r="D25" s="29" t="s">
        <v>40</v>
      </c>
      <c r="E25" s="34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5">
      <c r="A26" s="23" t="s">
        <v>561</v>
      </c>
      <c r="B26" s="24" t="s">
        <v>860</v>
      </c>
      <c r="C26" s="25">
        <v>15906</v>
      </c>
      <c r="D26" s="29" t="s">
        <v>41</v>
      </c>
      <c r="E26" s="34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5">
      <c r="A27" s="23" t="s">
        <v>561</v>
      </c>
      <c r="B27" s="24" t="s">
        <v>860</v>
      </c>
      <c r="C27" s="25">
        <v>2000</v>
      </c>
      <c r="D27" s="26" t="s">
        <v>21</v>
      </c>
      <c r="E27" s="33">
        <v>40730.973952019187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5">
      <c r="A28" s="23" t="s">
        <v>561</v>
      </c>
      <c r="B28" s="24" t="s">
        <v>860</v>
      </c>
      <c r="C28" s="25">
        <v>21101</v>
      </c>
      <c r="D28" s="31" t="s">
        <v>42</v>
      </c>
      <c r="E28" s="34">
        <v>5885.882786518011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5">
      <c r="A29" s="23" t="s">
        <v>561</v>
      </c>
      <c r="B29" s="24" t="s">
        <v>860</v>
      </c>
      <c r="C29" s="25">
        <v>21201</v>
      </c>
      <c r="D29" s="31" t="s">
        <v>43</v>
      </c>
      <c r="E29" s="34">
        <v>15.051630943424083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5">
      <c r="A30" s="23" t="s">
        <v>561</v>
      </c>
      <c r="B30" s="24" t="s">
        <v>860</v>
      </c>
      <c r="C30" s="25">
        <v>21401</v>
      </c>
      <c r="D30" s="31" t="s">
        <v>44</v>
      </c>
      <c r="E30" s="34">
        <v>116.92282597161562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5">
      <c r="A31" s="23" t="s">
        <v>561</v>
      </c>
      <c r="B31" s="24" t="s">
        <v>860</v>
      </c>
      <c r="C31" s="25">
        <v>21503</v>
      </c>
      <c r="D31" s="31" t="s">
        <v>45</v>
      </c>
      <c r="E31" s="34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5">
      <c r="A32" s="23" t="s">
        <v>561</v>
      </c>
      <c r="B32" s="24" t="s">
        <v>860</v>
      </c>
      <c r="C32" s="25">
        <v>21601</v>
      </c>
      <c r="D32" s="31" t="s">
        <v>46</v>
      </c>
      <c r="E32" s="34">
        <v>3301.9772747339402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5">
      <c r="A33" s="23" t="s">
        <v>561</v>
      </c>
      <c r="B33" s="24" t="s">
        <v>860</v>
      </c>
      <c r="C33" s="25">
        <v>22102</v>
      </c>
      <c r="D33" s="31" t="s">
        <v>47</v>
      </c>
      <c r="E33" s="34">
        <v>1600.5191194995746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5">
      <c r="A34" s="23" t="s">
        <v>561</v>
      </c>
      <c r="B34" s="24" t="s">
        <v>860</v>
      </c>
      <c r="C34" s="25">
        <v>22103</v>
      </c>
      <c r="D34" s="31" t="s">
        <v>48</v>
      </c>
      <c r="E34" s="34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5">
      <c r="A35" s="23" t="s">
        <v>561</v>
      </c>
      <c r="B35" s="24" t="s">
        <v>860</v>
      </c>
      <c r="C35" s="25">
        <v>22104</v>
      </c>
      <c r="D35" s="31" t="s">
        <v>49</v>
      </c>
      <c r="E35" s="34">
        <v>12011.311158651639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5">
      <c r="A36" s="23" t="s">
        <v>561</v>
      </c>
      <c r="B36" s="24" t="s">
        <v>860</v>
      </c>
      <c r="C36" s="25">
        <v>22106</v>
      </c>
      <c r="D36" s="31" t="s">
        <v>50</v>
      </c>
      <c r="E36" s="34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x14ac:dyDescent="0.25">
      <c r="A37" s="23" t="s">
        <v>561</v>
      </c>
      <c r="B37" s="24" t="s">
        <v>860</v>
      </c>
      <c r="C37" s="25">
        <v>22301</v>
      </c>
      <c r="D37" s="31" t="s">
        <v>51</v>
      </c>
      <c r="E37" s="34">
        <v>1016.0487916086157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5">
      <c r="A38" s="23" t="s">
        <v>561</v>
      </c>
      <c r="B38" s="24" t="s">
        <v>860</v>
      </c>
      <c r="C38" s="25">
        <v>24201</v>
      </c>
      <c r="D38" s="31" t="s">
        <v>52</v>
      </c>
      <c r="E38" s="34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5">
      <c r="A39" s="23" t="s">
        <v>561</v>
      </c>
      <c r="B39" s="24" t="s">
        <v>860</v>
      </c>
      <c r="C39" s="25">
        <v>24401</v>
      </c>
      <c r="D39" s="31" t="s">
        <v>53</v>
      </c>
      <c r="E39" s="34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x14ac:dyDescent="0.25">
      <c r="A40" s="23" t="s">
        <v>561</v>
      </c>
      <c r="B40" s="24" t="s">
        <v>860</v>
      </c>
      <c r="C40" s="25">
        <v>24501</v>
      </c>
      <c r="D40" s="31" t="s">
        <v>737</v>
      </c>
      <c r="E40" s="34">
        <v>12.365356439895738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5">
      <c r="A41" s="23" t="s">
        <v>561</v>
      </c>
      <c r="B41" s="24" t="s">
        <v>860</v>
      </c>
      <c r="C41" s="25">
        <v>24601</v>
      </c>
      <c r="D41" s="31" t="s">
        <v>54</v>
      </c>
      <c r="E41" s="34">
        <v>111.49356254388208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5">
      <c r="A42" s="23" t="s">
        <v>561</v>
      </c>
      <c r="B42" s="24" t="s">
        <v>860</v>
      </c>
      <c r="C42" s="25">
        <v>24701</v>
      </c>
      <c r="D42" s="31" t="s">
        <v>55</v>
      </c>
      <c r="E42" s="34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5">
      <c r="A43" s="23" t="s">
        <v>561</v>
      </c>
      <c r="B43" s="24" t="s">
        <v>860</v>
      </c>
      <c r="C43" s="25">
        <v>24801</v>
      </c>
      <c r="D43" s="31" t="s">
        <v>56</v>
      </c>
      <c r="E43" s="34">
        <v>64.27625383752688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5">
      <c r="A44" s="23" t="s">
        <v>561</v>
      </c>
      <c r="B44" s="24" t="s">
        <v>860</v>
      </c>
      <c r="C44" s="25">
        <v>24901</v>
      </c>
      <c r="D44" s="31" t="s">
        <v>57</v>
      </c>
      <c r="E44" s="34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5">
      <c r="A45" s="23" t="s">
        <v>561</v>
      </c>
      <c r="B45" s="24" t="s">
        <v>860</v>
      </c>
      <c r="C45" s="25">
        <v>25201</v>
      </c>
      <c r="D45" s="31" t="s">
        <v>58</v>
      </c>
      <c r="E45" s="34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5">
      <c r="A46" s="23" t="s">
        <v>561</v>
      </c>
      <c r="B46" s="24" t="s">
        <v>860</v>
      </c>
      <c r="C46" s="25">
        <v>25301</v>
      </c>
      <c r="D46" s="31" t="s">
        <v>59</v>
      </c>
      <c r="E46" s="34">
        <v>4934.1263760703387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5">
      <c r="A47" s="23" t="s">
        <v>561</v>
      </c>
      <c r="B47" s="24" t="s">
        <v>860</v>
      </c>
      <c r="C47" s="25">
        <v>25401</v>
      </c>
      <c r="D47" s="31" t="s">
        <v>60</v>
      </c>
      <c r="E47" s="34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5">
      <c r="A48" s="23" t="s">
        <v>561</v>
      </c>
      <c r="B48" s="24" t="s">
        <v>860</v>
      </c>
      <c r="C48" s="25">
        <v>25501</v>
      </c>
      <c r="D48" s="31" t="s">
        <v>61</v>
      </c>
      <c r="E48" s="34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5">
      <c r="A49" s="23" t="s">
        <v>561</v>
      </c>
      <c r="B49" s="24" t="s">
        <v>860</v>
      </c>
      <c r="C49" s="25">
        <v>26103</v>
      </c>
      <c r="D49" s="31" t="s">
        <v>62</v>
      </c>
      <c r="E49" s="34">
        <v>1171.3812573920879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5">
      <c r="A50" s="23" t="s">
        <v>561</v>
      </c>
      <c r="B50" s="24" t="s">
        <v>860</v>
      </c>
      <c r="C50" s="25">
        <v>26104</v>
      </c>
      <c r="D50" s="31" t="s">
        <v>63</v>
      </c>
      <c r="E50" s="34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5">
      <c r="A51" s="23" t="s">
        <v>561</v>
      </c>
      <c r="B51" s="24" t="s">
        <v>860</v>
      </c>
      <c r="C51" s="25">
        <v>27101</v>
      </c>
      <c r="D51" s="31" t="s">
        <v>64</v>
      </c>
      <c r="E51" s="34">
        <v>9318.6660935855598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5">
      <c r="A52" s="23" t="s">
        <v>561</v>
      </c>
      <c r="B52" s="24" t="s">
        <v>860</v>
      </c>
      <c r="C52" s="25">
        <v>27201</v>
      </c>
      <c r="D52" s="31" t="s">
        <v>65</v>
      </c>
      <c r="E52" s="34">
        <v>96.495151767728231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5">
      <c r="A53" s="23" t="s">
        <v>561</v>
      </c>
      <c r="B53" s="24" t="s">
        <v>860</v>
      </c>
      <c r="C53" s="25">
        <v>27202</v>
      </c>
      <c r="D53" s="31" t="s">
        <v>66</v>
      </c>
      <c r="E53" s="34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5">
      <c r="A54" s="23" t="s">
        <v>561</v>
      </c>
      <c r="B54" s="24" t="s">
        <v>860</v>
      </c>
      <c r="C54" s="25">
        <v>27301</v>
      </c>
      <c r="D54" s="31" t="s">
        <v>67</v>
      </c>
      <c r="E54" s="34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5">
      <c r="A55" s="23" t="s">
        <v>561</v>
      </c>
      <c r="B55" s="24" t="s">
        <v>860</v>
      </c>
      <c r="C55" s="25">
        <v>27501</v>
      </c>
      <c r="D55" s="31" t="s">
        <v>68</v>
      </c>
      <c r="E55" s="34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5">
      <c r="A56" s="23" t="s">
        <v>561</v>
      </c>
      <c r="B56" s="24" t="s">
        <v>860</v>
      </c>
      <c r="C56" s="25">
        <v>28201</v>
      </c>
      <c r="D56" s="31" t="s">
        <v>69</v>
      </c>
      <c r="E56" s="34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5">
      <c r="A57" s="23" t="s">
        <v>561</v>
      </c>
      <c r="B57" s="24" t="s">
        <v>860</v>
      </c>
      <c r="C57" s="25">
        <v>28301</v>
      </c>
      <c r="D57" s="31" t="s">
        <v>70</v>
      </c>
      <c r="E57" s="34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5">
      <c r="A58" s="23" t="s">
        <v>561</v>
      </c>
      <c r="B58" s="24" t="s">
        <v>860</v>
      </c>
      <c r="C58" s="25">
        <v>29101</v>
      </c>
      <c r="D58" s="31" t="s">
        <v>71</v>
      </c>
      <c r="E58" s="34">
        <v>381.123594835696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5">
      <c r="A59" s="23" t="s">
        <v>561</v>
      </c>
      <c r="B59" s="24" t="s">
        <v>860</v>
      </c>
      <c r="C59" s="25">
        <v>29201</v>
      </c>
      <c r="D59" s="31" t="s">
        <v>72</v>
      </c>
      <c r="E59" s="34">
        <v>80.107372079353254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5">
      <c r="A60" s="23" t="s">
        <v>561</v>
      </c>
      <c r="B60" s="24" t="s">
        <v>860</v>
      </c>
      <c r="C60" s="25">
        <v>29301</v>
      </c>
      <c r="D60" s="31" t="s">
        <v>73</v>
      </c>
      <c r="E60" s="34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5">
      <c r="A61" s="23" t="s">
        <v>561</v>
      </c>
      <c r="B61" s="24" t="s">
        <v>860</v>
      </c>
      <c r="C61" s="25">
        <v>29401</v>
      </c>
      <c r="D61" s="31" t="s">
        <v>74</v>
      </c>
      <c r="E61" s="34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5">
      <c r="A62" s="23" t="s">
        <v>561</v>
      </c>
      <c r="B62" s="24" t="s">
        <v>860</v>
      </c>
      <c r="C62" s="25">
        <v>29601</v>
      </c>
      <c r="D62" s="31" t="s">
        <v>75</v>
      </c>
      <c r="E62" s="34">
        <v>613.22534554029494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5">
      <c r="A63" s="23" t="s">
        <v>561</v>
      </c>
      <c r="B63" s="24" t="s">
        <v>860</v>
      </c>
      <c r="C63" s="25">
        <v>29801</v>
      </c>
      <c r="D63" s="31" t="s">
        <v>76</v>
      </c>
      <c r="E63" s="34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5">
      <c r="A64" s="23" t="s">
        <v>561</v>
      </c>
      <c r="B64" s="24" t="s">
        <v>860</v>
      </c>
      <c r="C64" s="25">
        <v>3000</v>
      </c>
      <c r="D64" s="26" t="s">
        <v>22</v>
      </c>
      <c r="E64" s="33">
        <v>12080.725217595535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5">
      <c r="A65" s="23" t="s">
        <v>561</v>
      </c>
      <c r="B65" s="24" t="s">
        <v>860</v>
      </c>
      <c r="C65" s="25">
        <v>31101</v>
      </c>
      <c r="D65" s="31" t="s">
        <v>77</v>
      </c>
      <c r="E65" s="34">
        <v>293.39057865879147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5">
      <c r="A66" s="23" t="s">
        <v>561</v>
      </c>
      <c r="B66" s="24" t="s">
        <v>860</v>
      </c>
      <c r="C66" s="25">
        <v>31102</v>
      </c>
      <c r="D66" s="31" t="s">
        <v>78</v>
      </c>
      <c r="E66" s="34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5">
      <c r="A67" s="23" t="s">
        <v>561</v>
      </c>
      <c r="B67" s="24" t="s">
        <v>860</v>
      </c>
      <c r="C67" s="25">
        <v>31401</v>
      </c>
      <c r="D67" s="31" t="s">
        <v>79</v>
      </c>
      <c r="E67" s="34">
        <v>63.840239664127452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5">
      <c r="A68" s="23" t="s">
        <v>561</v>
      </c>
      <c r="B68" s="24" t="s">
        <v>860</v>
      </c>
      <c r="C68" s="25">
        <v>31501</v>
      </c>
      <c r="D68" s="31" t="s">
        <v>80</v>
      </c>
      <c r="E68" s="34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5">
      <c r="A69" s="23" t="s">
        <v>561</v>
      </c>
      <c r="B69" s="24" t="s">
        <v>860</v>
      </c>
      <c r="C69" s="25">
        <v>31601</v>
      </c>
      <c r="D69" s="31" t="s">
        <v>81</v>
      </c>
      <c r="E69" s="34">
        <v>299.71539161033866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5">
      <c r="A70" s="23" t="s">
        <v>561</v>
      </c>
      <c r="B70" s="24" t="s">
        <v>860</v>
      </c>
      <c r="C70" s="25">
        <v>31701</v>
      </c>
      <c r="D70" s="31" t="s">
        <v>82</v>
      </c>
      <c r="E70" s="34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5">
      <c r="A71" s="23" t="s">
        <v>561</v>
      </c>
      <c r="B71" s="24" t="s">
        <v>860</v>
      </c>
      <c r="C71" s="25">
        <v>31801</v>
      </c>
      <c r="D71" s="31" t="s">
        <v>83</v>
      </c>
      <c r="E71" s="34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5">
      <c r="A72" s="23" t="s">
        <v>561</v>
      </c>
      <c r="B72" s="24" t="s">
        <v>860</v>
      </c>
      <c r="C72" s="25">
        <v>32101</v>
      </c>
      <c r="D72" s="31" t="s">
        <v>84</v>
      </c>
      <c r="E72" s="34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x14ac:dyDescent="0.25">
      <c r="A73" s="23" t="s">
        <v>561</v>
      </c>
      <c r="B73" s="24" t="s">
        <v>860</v>
      </c>
      <c r="C73" s="25">
        <v>32201</v>
      </c>
      <c r="D73" s="31" t="s">
        <v>85</v>
      </c>
      <c r="E73" s="34">
        <v>2608.6956522180144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5">
      <c r="A74" s="23" t="s">
        <v>561</v>
      </c>
      <c r="B74" s="24" t="s">
        <v>860</v>
      </c>
      <c r="C74" s="25">
        <v>32303</v>
      </c>
      <c r="D74" s="31" t="s">
        <v>86</v>
      </c>
      <c r="E74" s="34">
        <v>1011.2079759210551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5">
      <c r="A75" s="23" t="s">
        <v>561</v>
      </c>
      <c r="B75" s="24" t="s">
        <v>860</v>
      </c>
      <c r="C75" s="25">
        <v>32601</v>
      </c>
      <c r="D75" s="31" t="s">
        <v>87</v>
      </c>
      <c r="E75" s="34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5">
      <c r="A76" s="23" t="s">
        <v>561</v>
      </c>
      <c r="B76" s="24" t="s">
        <v>860</v>
      </c>
      <c r="C76" s="25">
        <v>32602</v>
      </c>
      <c r="D76" s="31" t="s">
        <v>88</v>
      </c>
      <c r="E76" s="34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5">
      <c r="A77" s="23" t="s">
        <v>561</v>
      </c>
      <c r="B77" s="24" t="s">
        <v>860</v>
      </c>
      <c r="C77" s="25">
        <v>33101</v>
      </c>
      <c r="D77" s="31" t="s">
        <v>89</v>
      </c>
      <c r="E77" s="34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5">
      <c r="A78" s="23" t="s">
        <v>561</v>
      </c>
      <c r="B78" s="24" t="s">
        <v>860</v>
      </c>
      <c r="C78" s="25">
        <v>33104</v>
      </c>
      <c r="D78" s="31" t="s">
        <v>90</v>
      </c>
      <c r="E78" s="34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5">
      <c r="A79" s="23" t="s">
        <v>561</v>
      </c>
      <c r="B79" s="24" t="s">
        <v>860</v>
      </c>
      <c r="C79" s="25">
        <v>33301</v>
      </c>
      <c r="D79" s="31" t="s">
        <v>91</v>
      </c>
      <c r="E79" s="34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5">
      <c r="A80" s="23" t="s">
        <v>561</v>
      </c>
      <c r="B80" s="24" t="s">
        <v>860</v>
      </c>
      <c r="C80" s="25">
        <v>33303</v>
      </c>
      <c r="D80" s="31" t="s">
        <v>92</v>
      </c>
      <c r="E80" s="34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5">
      <c r="A81" s="23" t="s">
        <v>561</v>
      </c>
      <c r="B81" s="24" t="s">
        <v>860</v>
      </c>
      <c r="C81" s="25">
        <v>33603</v>
      </c>
      <c r="D81" s="31" t="s">
        <v>93</v>
      </c>
      <c r="E81" s="34">
        <v>1756.6982265648444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5">
      <c r="A82" s="23" t="s">
        <v>561</v>
      </c>
      <c r="B82" s="24" t="s">
        <v>860</v>
      </c>
      <c r="C82" s="25">
        <v>33604</v>
      </c>
      <c r="D82" s="31" t="s">
        <v>738</v>
      </c>
      <c r="E82" s="34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5">
      <c r="A83" s="23" t="s">
        <v>561</v>
      </c>
      <c r="B83" s="24" t="s">
        <v>860</v>
      </c>
      <c r="C83" s="25">
        <v>34102</v>
      </c>
      <c r="D83" s="31" t="s">
        <v>94</v>
      </c>
      <c r="E83" s="34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5">
      <c r="A84" s="23" t="s">
        <v>561</v>
      </c>
      <c r="B84" s="24" t="s">
        <v>860</v>
      </c>
      <c r="C84" s="25">
        <v>34501</v>
      </c>
      <c r="D84" s="31" t="s">
        <v>95</v>
      </c>
      <c r="E84" s="34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5">
      <c r="A85" s="23" t="s">
        <v>561</v>
      </c>
      <c r="B85" s="24" t="s">
        <v>860</v>
      </c>
      <c r="C85" s="25">
        <v>34701</v>
      </c>
      <c r="D85" s="31" t="s">
        <v>96</v>
      </c>
      <c r="E85" s="34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5">
      <c r="A86" s="23" t="s">
        <v>561</v>
      </c>
      <c r="B86" s="24" t="s">
        <v>860</v>
      </c>
      <c r="C86" s="25">
        <v>35101</v>
      </c>
      <c r="D86" s="31" t="s">
        <v>97</v>
      </c>
      <c r="E86" s="34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5">
      <c r="A87" s="23" t="s">
        <v>561</v>
      </c>
      <c r="B87" s="24" t="s">
        <v>860</v>
      </c>
      <c r="C87" s="25">
        <v>35102</v>
      </c>
      <c r="D87" s="31" t="s">
        <v>98</v>
      </c>
      <c r="E87" s="34">
        <v>498.51206776579022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5">
      <c r="A88" s="23" t="s">
        <v>561</v>
      </c>
      <c r="B88" s="24" t="s">
        <v>860</v>
      </c>
      <c r="C88" s="25">
        <v>35103</v>
      </c>
      <c r="D88" s="31" t="s">
        <v>99</v>
      </c>
      <c r="E88" s="34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5">
      <c r="A89" s="23" t="s">
        <v>561</v>
      </c>
      <c r="B89" s="24" t="s">
        <v>860</v>
      </c>
      <c r="C89" s="25">
        <v>35201</v>
      </c>
      <c r="D89" s="31" t="s">
        <v>100</v>
      </c>
      <c r="E89" s="34">
        <v>202.93229640283349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5">
      <c r="A90" s="23" t="s">
        <v>561</v>
      </c>
      <c r="B90" s="24" t="s">
        <v>860</v>
      </c>
      <c r="C90" s="25">
        <v>35301</v>
      </c>
      <c r="D90" s="31" t="s">
        <v>101</v>
      </c>
      <c r="E90" s="34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5">
      <c r="A91" s="23" t="s">
        <v>561</v>
      </c>
      <c r="B91" s="24" t="s">
        <v>860</v>
      </c>
      <c r="C91" s="25">
        <v>35501</v>
      </c>
      <c r="D91" s="31" t="s">
        <v>102</v>
      </c>
      <c r="E91" s="34">
        <v>726.91828846866588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x14ac:dyDescent="0.25">
      <c r="A92" s="23" t="s">
        <v>561</v>
      </c>
      <c r="B92" s="24" t="s">
        <v>860</v>
      </c>
      <c r="C92" s="25">
        <v>35701</v>
      </c>
      <c r="D92" s="31" t="s">
        <v>103</v>
      </c>
      <c r="E92" s="34">
        <v>78.050883231859032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x14ac:dyDescent="0.25">
      <c r="A93" s="23" t="s">
        <v>561</v>
      </c>
      <c r="B93" s="24" t="s">
        <v>860</v>
      </c>
      <c r="C93" s="25">
        <v>35801</v>
      </c>
      <c r="D93" s="31" t="s">
        <v>104</v>
      </c>
      <c r="E93" s="34">
        <v>307.52047993352454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5">
      <c r="A94" s="23" t="s">
        <v>561</v>
      </c>
      <c r="B94" s="24" t="s">
        <v>860</v>
      </c>
      <c r="C94" s="25">
        <v>36101</v>
      </c>
      <c r="D94" s="31" t="s">
        <v>105</v>
      </c>
      <c r="E94" s="34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5">
      <c r="A95" s="23" t="s">
        <v>561</v>
      </c>
      <c r="B95" s="24" t="s">
        <v>860</v>
      </c>
      <c r="C95" s="25">
        <v>37501</v>
      </c>
      <c r="D95" s="31" t="s">
        <v>106</v>
      </c>
      <c r="E95" s="34">
        <v>48.203148920089497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5">
      <c r="A96" s="23" t="s">
        <v>561</v>
      </c>
      <c r="B96" s="24" t="s">
        <v>860</v>
      </c>
      <c r="C96" s="25">
        <v>37601</v>
      </c>
      <c r="D96" s="31" t="s">
        <v>107</v>
      </c>
      <c r="E96" s="34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5">
      <c r="A97" s="23" t="s">
        <v>561</v>
      </c>
      <c r="B97" s="24" t="s">
        <v>860</v>
      </c>
      <c r="C97" s="25">
        <v>38101</v>
      </c>
      <c r="D97" s="31" t="s">
        <v>108</v>
      </c>
      <c r="E97" s="34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5">
      <c r="A98" s="23" t="s">
        <v>561</v>
      </c>
      <c r="B98" s="24" t="s">
        <v>860</v>
      </c>
      <c r="C98" s="25">
        <v>38201</v>
      </c>
      <c r="D98" s="31" t="s">
        <v>109</v>
      </c>
      <c r="E98" s="34">
        <v>2475.793932546841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5">
      <c r="A99" s="23" t="s">
        <v>561</v>
      </c>
      <c r="B99" s="24" t="s">
        <v>860</v>
      </c>
      <c r="C99" s="25">
        <v>38401</v>
      </c>
      <c r="D99" s="31" t="s">
        <v>110</v>
      </c>
      <c r="E99" s="34">
        <v>88.964549835486196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5">
      <c r="A100" s="23" t="s">
        <v>561</v>
      </c>
      <c r="B100" s="24" t="s">
        <v>860</v>
      </c>
      <c r="C100" s="25">
        <v>39101</v>
      </c>
      <c r="D100" s="31" t="s">
        <v>739</v>
      </c>
      <c r="E100" s="34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5">
      <c r="A101" s="23" t="s">
        <v>561</v>
      </c>
      <c r="B101" s="24" t="s">
        <v>860</v>
      </c>
      <c r="C101" s="25">
        <v>39206</v>
      </c>
      <c r="D101" s="31" t="s">
        <v>111</v>
      </c>
      <c r="E101" s="34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5">
      <c r="A102" s="23" t="s">
        <v>561</v>
      </c>
      <c r="B102" s="24" t="s">
        <v>860</v>
      </c>
      <c r="C102" s="25">
        <v>39209</v>
      </c>
      <c r="D102" s="31" t="s">
        <v>112</v>
      </c>
      <c r="E102" s="34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5">
      <c r="A103" s="23" t="s">
        <v>561</v>
      </c>
      <c r="B103" s="24" t="s">
        <v>860</v>
      </c>
      <c r="C103" s="25">
        <v>39501</v>
      </c>
      <c r="D103" s="31" t="s">
        <v>113</v>
      </c>
      <c r="E103" s="34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5">
      <c r="A104" s="23" t="s">
        <v>561</v>
      </c>
      <c r="B104" s="24" t="s">
        <v>860</v>
      </c>
      <c r="C104" s="25">
        <v>39801</v>
      </c>
      <c r="D104" s="31" t="s">
        <v>114</v>
      </c>
      <c r="E104" s="34">
        <v>1620.2814311341544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5">
      <c r="A105" s="23" t="s">
        <v>561</v>
      </c>
      <c r="B105" s="24" t="s">
        <v>860</v>
      </c>
      <c r="C105" s="25">
        <v>39802</v>
      </c>
      <c r="D105" s="31" t="s">
        <v>115</v>
      </c>
      <c r="E105" s="34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5">
      <c r="A106" s="23" t="s">
        <v>561</v>
      </c>
      <c r="B106" s="24" t="s">
        <v>860</v>
      </c>
      <c r="C106" s="25">
        <v>4000</v>
      </c>
      <c r="D106" s="26" t="s">
        <v>23</v>
      </c>
      <c r="E106" s="33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5">
      <c r="A107" s="23" t="s">
        <v>561</v>
      </c>
      <c r="B107" s="24" t="s">
        <v>860</v>
      </c>
      <c r="C107" s="25">
        <v>43101</v>
      </c>
      <c r="D107" s="31" t="s">
        <v>116</v>
      </c>
      <c r="E107" s="34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5">
      <c r="A108" s="23" t="s">
        <v>561</v>
      </c>
      <c r="B108" s="24" t="s">
        <v>860</v>
      </c>
      <c r="C108" s="25">
        <v>43301</v>
      </c>
      <c r="D108" s="31" t="s">
        <v>117</v>
      </c>
      <c r="E108" s="34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5">
      <c r="A109" s="23" t="s">
        <v>561</v>
      </c>
      <c r="B109" s="24" t="s">
        <v>860</v>
      </c>
      <c r="C109" s="25">
        <v>44101</v>
      </c>
      <c r="D109" s="31" t="s">
        <v>118</v>
      </c>
      <c r="E109" s="34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5">
      <c r="A110" s="23" t="s">
        <v>561</v>
      </c>
      <c r="B110" s="24" t="s">
        <v>860</v>
      </c>
      <c r="C110" s="25">
        <v>44102</v>
      </c>
      <c r="D110" s="31" t="s">
        <v>119</v>
      </c>
      <c r="E110" s="34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5">
      <c r="A111" s="23" t="s">
        <v>561</v>
      </c>
      <c r="B111" s="24" t="s">
        <v>860</v>
      </c>
      <c r="C111" s="25">
        <v>44103</v>
      </c>
      <c r="D111" s="31" t="s">
        <v>120</v>
      </c>
      <c r="E111" s="34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5">
      <c r="A112" s="23" t="s">
        <v>561</v>
      </c>
      <c r="B112" s="24" t="s">
        <v>860</v>
      </c>
      <c r="C112" s="25">
        <v>44105</v>
      </c>
      <c r="D112" s="31" t="s">
        <v>121</v>
      </c>
      <c r="E112" s="34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5">
      <c r="A113" s="23" t="s">
        <v>561</v>
      </c>
      <c r="B113" s="24" t="s">
        <v>860</v>
      </c>
      <c r="C113" s="25">
        <v>44106</v>
      </c>
      <c r="D113" s="31" t="s">
        <v>122</v>
      </c>
      <c r="E113" s="34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5">
      <c r="A114" s="23" t="s">
        <v>561</v>
      </c>
      <c r="B114" s="24" t="s">
        <v>860</v>
      </c>
      <c r="C114" s="25">
        <v>44201</v>
      </c>
      <c r="D114" s="31" t="s">
        <v>123</v>
      </c>
      <c r="E114" s="34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5">
      <c r="A115" s="23" t="s">
        <v>561</v>
      </c>
      <c r="B115" s="24" t="s">
        <v>860</v>
      </c>
      <c r="C115" s="25">
        <v>44301</v>
      </c>
      <c r="D115" s="31" t="s">
        <v>124</v>
      </c>
      <c r="E115" s="34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5">
      <c r="A116" s="23" t="s">
        <v>561</v>
      </c>
      <c r="B116" s="24" t="s">
        <v>860</v>
      </c>
      <c r="C116" s="25">
        <v>45201</v>
      </c>
      <c r="D116" s="31" t="s">
        <v>125</v>
      </c>
      <c r="E116" s="34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5">
      <c r="A117" s="23" t="s">
        <v>561</v>
      </c>
      <c r="B117" s="24" t="s">
        <v>860</v>
      </c>
      <c r="C117" s="25">
        <v>5000</v>
      </c>
      <c r="D117" s="26" t="s">
        <v>740</v>
      </c>
      <c r="E117" s="33">
        <v>33352.418261433406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x14ac:dyDescent="0.25">
      <c r="A118" s="23" t="s">
        <v>561</v>
      </c>
      <c r="B118" s="24" t="s">
        <v>860</v>
      </c>
      <c r="C118" s="25">
        <v>51101</v>
      </c>
      <c r="D118" s="29" t="s">
        <v>126</v>
      </c>
      <c r="E118" s="34">
        <v>357.72701554000344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5">
      <c r="A119" s="23" t="s">
        <v>561</v>
      </c>
      <c r="B119" s="24" t="s">
        <v>860</v>
      </c>
      <c r="C119" s="25">
        <v>51201</v>
      </c>
      <c r="D119" s="29" t="s">
        <v>127</v>
      </c>
      <c r="E119" s="34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5">
      <c r="A120" s="23" t="s">
        <v>561</v>
      </c>
      <c r="B120" s="24" t="s">
        <v>860</v>
      </c>
      <c r="C120" s="25">
        <v>51301</v>
      </c>
      <c r="D120" s="29" t="s">
        <v>128</v>
      </c>
      <c r="E120" s="34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5">
      <c r="A121" s="23" t="s">
        <v>561</v>
      </c>
      <c r="B121" s="24" t="s">
        <v>860</v>
      </c>
      <c r="C121" s="25">
        <v>51501</v>
      </c>
      <c r="D121" s="29" t="s">
        <v>129</v>
      </c>
      <c r="E121" s="34">
        <v>25227.090359481961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5">
      <c r="A122" s="23" t="s">
        <v>561</v>
      </c>
      <c r="B122" s="24" t="s">
        <v>860</v>
      </c>
      <c r="C122" s="25">
        <v>52101</v>
      </c>
      <c r="D122" s="29" t="s">
        <v>130</v>
      </c>
      <c r="E122" s="34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5">
      <c r="A123" s="23" t="s">
        <v>561</v>
      </c>
      <c r="B123" s="24" t="s">
        <v>860</v>
      </c>
      <c r="C123" s="25">
        <v>52301</v>
      </c>
      <c r="D123" s="29" t="s">
        <v>131</v>
      </c>
      <c r="E123" s="34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5">
      <c r="A124" s="23" t="s">
        <v>561</v>
      </c>
      <c r="B124" s="24" t="s">
        <v>860</v>
      </c>
      <c r="C124" s="25">
        <v>53101</v>
      </c>
      <c r="D124" s="29" t="s">
        <v>132</v>
      </c>
      <c r="E124" s="34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5">
      <c r="A125" s="23" t="s">
        <v>561</v>
      </c>
      <c r="B125" s="24" t="s">
        <v>860</v>
      </c>
      <c r="C125" s="25">
        <v>54103</v>
      </c>
      <c r="D125" s="29" t="s">
        <v>741</v>
      </c>
      <c r="E125" s="34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5">
      <c r="A126" s="23" t="s">
        <v>561</v>
      </c>
      <c r="B126" s="24" t="s">
        <v>860</v>
      </c>
      <c r="C126" s="25">
        <v>56301</v>
      </c>
      <c r="D126" s="29" t="s">
        <v>133</v>
      </c>
      <c r="E126" s="34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5">
      <c r="A127" s="23" t="s">
        <v>561</v>
      </c>
      <c r="B127" s="24" t="s">
        <v>860</v>
      </c>
      <c r="C127" s="25">
        <v>56401</v>
      </c>
      <c r="D127" s="29" t="s">
        <v>134</v>
      </c>
      <c r="E127" s="34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5">
      <c r="A128" s="23" t="s">
        <v>561</v>
      </c>
      <c r="B128" s="24" t="s">
        <v>860</v>
      </c>
      <c r="C128" s="25">
        <v>56501</v>
      </c>
      <c r="D128" s="29" t="s">
        <v>135</v>
      </c>
      <c r="E128" s="34">
        <v>6854.4809759471882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5">
      <c r="A129" s="23" t="s">
        <v>561</v>
      </c>
      <c r="B129" s="24" t="s">
        <v>860</v>
      </c>
      <c r="C129" s="25">
        <v>56601</v>
      </c>
      <c r="D129" s="29" t="s">
        <v>136</v>
      </c>
      <c r="E129" s="34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5">
      <c r="A130" s="23" t="s">
        <v>561</v>
      </c>
      <c r="B130" s="24" t="s">
        <v>860</v>
      </c>
      <c r="C130" s="25">
        <v>56701</v>
      </c>
      <c r="D130" s="29" t="s">
        <v>137</v>
      </c>
      <c r="E130" s="34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x14ac:dyDescent="0.25">
      <c r="A131" s="23" t="s">
        <v>561</v>
      </c>
      <c r="B131" s="24" t="s">
        <v>860</v>
      </c>
      <c r="C131" s="25">
        <v>59101</v>
      </c>
      <c r="D131" s="29" t="s">
        <v>138</v>
      </c>
      <c r="E131" s="34">
        <v>913.12000001543674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5">
      <c r="A132" s="23" t="s">
        <v>561</v>
      </c>
      <c r="B132" s="24" t="s">
        <v>860</v>
      </c>
      <c r="C132" s="25">
        <v>6000</v>
      </c>
      <c r="D132" s="26" t="s">
        <v>24</v>
      </c>
      <c r="E132" s="33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5">
      <c r="A133" s="23" t="s">
        <v>561</v>
      </c>
      <c r="B133" s="24" t="s">
        <v>860</v>
      </c>
      <c r="C133" s="25">
        <v>61202</v>
      </c>
      <c r="D133" s="31" t="s">
        <v>139</v>
      </c>
      <c r="E133" s="34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5">
      <c r="A134" s="23" t="s">
        <v>561</v>
      </c>
      <c r="B134" s="24" t="s">
        <v>860</v>
      </c>
      <c r="C134" s="25">
        <v>61204</v>
      </c>
      <c r="D134" s="31" t="s">
        <v>140</v>
      </c>
      <c r="E134" s="34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5">
      <c r="A135" s="23" t="s">
        <v>561</v>
      </c>
      <c r="B135" s="24" t="s">
        <v>860</v>
      </c>
      <c r="C135" s="25">
        <v>61302</v>
      </c>
      <c r="D135" s="31" t="s">
        <v>141</v>
      </c>
      <c r="E135" s="34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5">
      <c r="A136" s="23" t="s">
        <v>561</v>
      </c>
      <c r="B136" s="24" t="s">
        <v>860</v>
      </c>
      <c r="C136" s="25">
        <v>61308</v>
      </c>
      <c r="D136" s="31" t="s">
        <v>142</v>
      </c>
      <c r="E136" s="34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5">
      <c r="A137" s="23" t="s">
        <v>561</v>
      </c>
      <c r="B137" s="24" t="s">
        <v>860</v>
      </c>
      <c r="C137" s="25">
        <v>61404</v>
      </c>
      <c r="D137" s="31" t="s">
        <v>143</v>
      </c>
      <c r="E137" s="34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5">
      <c r="A138" s="23" t="s">
        <v>561</v>
      </c>
      <c r="B138" s="24" t="s">
        <v>860</v>
      </c>
      <c r="C138" s="25">
        <v>61405</v>
      </c>
      <c r="D138" s="31" t="s">
        <v>144</v>
      </c>
      <c r="E138" s="34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5">
      <c r="A139" s="23" t="s">
        <v>561</v>
      </c>
      <c r="B139" s="24" t="s">
        <v>860</v>
      </c>
      <c r="C139" s="25">
        <v>61605</v>
      </c>
      <c r="D139" s="31" t="s">
        <v>145</v>
      </c>
      <c r="E139" s="34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5">
      <c r="A140" s="23" t="s">
        <v>561</v>
      </c>
      <c r="B140" s="24" t="s">
        <v>860</v>
      </c>
      <c r="C140" s="25">
        <v>61712</v>
      </c>
      <c r="D140" s="31" t="s">
        <v>146</v>
      </c>
      <c r="E140" s="34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5">
      <c r="A141" s="23" t="s">
        <v>561</v>
      </c>
      <c r="B141" s="24" t="s">
        <v>860</v>
      </c>
      <c r="C141" s="25">
        <v>62713</v>
      </c>
      <c r="D141" s="31" t="s">
        <v>147</v>
      </c>
      <c r="E141" s="34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5">
      <c r="A142" s="23" t="s">
        <v>561</v>
      </c>
      <c r="B142" s="24" t="s">
        <v>860</v>
      </c>
      <c r="C142" s="25">
        <v>62714</v>
      </c>
      <c r="D142" s="31" t="s">
        <v>148</v>
      </c>
      <c r="E142" s="34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5">
      <c r="A143" s="23" t="s">
        <v>561</v>
      </c>
      <c r="B143" s="24" t="s">
        <v>860</v>
      </c>
      <c r="C143" s="63" t="s">
        <v>742</v>
      </c>
      <c r="D143" s="63"/>
      <c r="E143" s="33">
        <v>438679.7025018062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11.21"/>
        <filter val="$1,016.05"/>
        <filter val="$1,171.38"/>
        <filter val="$1,600.52"/>
        <filter val="$1,620.28"/>
        <filter val="$1,756.70"/>
        <filter val="$111.49"/>
        <filter val="$116.92"/>
        <filter val="$12,011.31"/>
        <filter val="$12,080.73"/>
        <filter val="$12.37"/>
        <filter val="$13,043.48"/>
        <filter val="$15.05"/>
        <filter val="$18,260.87"/>
        <filter val="$2,475.79"/>
        <filter val="$2,608.70"/>
        <filter val="$202.93"/>
        <filter val="$222,776.22"/>
        <filter val="$25,227.09"/>
        <filter val="$28,913.04"/>
        <filter val="$293.39"/>
        <filter val="$299.72"/>
        <filter val="$3,260.43"/>
        <filter val="$3,301.98"/>
        <filter val="$307.52"/>
        <filter val="$33,352.42"/>
        <filter val="$352,515.59"/>
        <filter val="$357.73"/>
        <filter val="$381.12"/>
        <filter val="$4,934.13"/>
        <filter val="$40,730.97"/>
        <filter val="$41,896.14"/>
        <filter val="$438,679.70"/>
        <filter val="$48.20"/>
        <filter val="$498.51"/>
        <filter val="$5,885.88"/>
        <filter val="$6,854.48"/>
        <filter val="$613.23"/>
        <filter val="$63.84"/>
        <filter val="$64.28"/>
        <filter val="$726.92"/>
        <filter val="$78.05"/>
        <filter val="$80.11"/>
        <filter val="$88.96"/>
        <filter val="$9,318.67"/>
        <filter val="$9,391.30"/>
        <filter val="$9,756.70"/>
        <filter val="$913.12"/>
        <filter val="$96.5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6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"/>
  <sheetViews>
    <sheetView workbookViewId="0">
      <selection activeCell="E2" sqref="E2"/>
    </sheetView>
  </sheetViews>
  <sheetFormatPr baseColWidth="10" defaultColWidth="10.7109375" defaultRowHeight="15" x14ac:dyDescent="0.25"/>
  <cols>
    <col min="11" max="11" width="15.140625" bestFit="1" customWidth="1"/>
    <col min="12" max="12" width="14.140625" bestFit="1" customWidth="1"/>
    <col min="13" max="13" width="12.5703125" bestFit="1" customWidth="1"/>
    <col min="14" max="15" width="14.140625" bestFit="1" customWidth="1"/>
    <col min="16" max="16" width="12.570312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191</v>
      </c>
      <c r="B2" t="s">
        <v>192</v>
      </c>
      <c r="C2" t="s">
        <v>297</v>
      </c>
      <c r="D2" s="8" t="s">
        <v>562</v>
      </c>
      <c r="E2" s="8" t="s">
        <v>563</v>
      </c>
      <c r="F2" s="8" t="s">
        <v>563</v>
      </c>
      <c r="G2" t="s">
        <v>564</v>
      </c>
      <c r="H2" t="s">
        <v>565</v>
      </c>
      <c r="I2" t="s">
        <v>566</v>
      </c>
      <c r="J2">
        <v>1500</v>
      </c>
      <c r="K2" s="7">
        <f>$K$4/$D$3</f>
        <v>13483652.114290588</v>
      </c>
      <c r="L2" s="7">
        <f>$K2*[1]PresupuestoBase2021!$E$139</f>
        <v>2476439.5174167994</v>
      </c>
      <c r="M2" s="7">
        <f>$K2*[1]PresupuestoBase2021!$E$140</f>
        <v>782303.93347223557</v>
      </c>
      <c r="N2" s="7">
        <f>$K2*[1]PresupuestoBase2021!$E$141</f>
        <v>2737346.2302092211</v>
      </c>
      <c r="O2" s="7">
        <f>$K2*[1]PresupuestoBase2021!$E$142</f>
        <v>7319451.9207511311</v>
      </c>
      <c r="P2" s="7">
        <f>$K2*[1]PresupuestoBase2021!$E$143</f>
        <v>168110.51244120006</v>
      </c>
      <c r="Q2" s="7">
        <f>$K2*[1]PresupuestoBase2021!$E$144</f>
        <v>0</v>
      </c>
      <c r="R2" s="7">
        <f>SUM(L2:Q2)</f>
        <v>13483652.114290588</v>
      </c>
    </row>
    <row r="3" spans="1:18" x14ac:dyDescent="0.25">
      <c r="D3">
        <f>COUNTA(D2)</f>
        <v>1</v>
      </c>
      <c r="K3" s="7">
        <f>SUM(K2)</f>
        <v>13483652.114290588</v>
      </c>
      <c r="L3" s="7">
        <f t="shared" ref="L3:R3" si="0">SUM(L2)</f>
        <v>2476439.5174167994</v>
      </c>
      <c r="M3" s="7">
        <f t="shared" si="0"/>
        <v>782303.93347223557</v>
      </c>
      <c r="N3" s="7">
        <f t="shared" si="0"/>
        <v>2737346.2302092211</v>
      </c>
      <c r="O3" s="7">
        <f t="shared" si="0"/>
        <v>7319451.9207511311</v>
      </c>
      <c r="P3" s="7">
        <f t="shared" si="0"/>
        <v>168110.51244120006</v>
      </c>
      <c r="Q3" s="7">
        <f t="shared" si="0"/>
        <v>0</v>
      </c>
      <c r="R3" s="7">
        <f t="shared" si="0"/>
        <v>13483652.114290588</v>
      </c>
    </row>
    <row r="4" spans="1:18" x14ac:dyDescent="0.25">
      <c r="K4" s="7">
        <f>[1]PresupuestoBase2021!$D$135</f>
        <v>13483652.114290588</v>
      </c>
    </row>
  </sheetData>
  <pageMargins left="0.7" right="0.7" top="0.75" bottom="0.75" header="0.3" footer="0.3"/>
  <pageSetup paperSize="29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116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76.5" customHeight="1" x14ac:dyDescent="0.2">
      <c r="A4" s="56" t="s">
        <v>339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192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297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562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567</v>
      </c>
      <c r="B10" s="24" t="s">
        <v>861</v>
      </c>
      <c r="C10" s="25">
        <v>1000</v>
      </c>
      <c r="D10" s="26" t="s">
        <v>19</v>
      </c>
      <c r="E10" s="27">
        <v>2476439.5172275202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567</v>
      </c>
      <c r="B11" s="24" t="s">
        <v>861</v>
      </c>
      <c r="C11" s="25">
        <v>11301</v>
      </c>
      <c r="D11" s="29" t="s">
        <v>26</v>
      </c>
      <c r="E11" s="30">
        <v>1589947.4214720002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hidden="1" x14ac:dyDescent="0.2">
      <c r="A12" s="23" t="s">
        <v>567</v>
      </c>
      <c r="B12" s="24" t="s">
        <v>861</v>
      </c>
      <c r="C12" s="25">
        <v>12201</v>
      </c>
      <c r="D12" s="29" t="s">
        <v>27</v>
      </c>
      <c r="E12" s="30">
        <v>0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hidden="1" x14ac:dyDescent="0.2">
      <c r="A13" s="23" t="s">
        <v>567</v>
      </c>
      <c r="B13" s="24" t="s">
        <v>861</v>
      </c>
      <c r="C13" s="25">
        <v>13101</v>
      </c>
      <c r="D13" s="29" t="s">
        <v>28</v>
      </c>
      <c r="E13" s="30">
        <v>0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567</v>
      </c>
      <c r="B14" s="24" t="s">
        <v>861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567</v>
      </c>
      <c r="B15" s="24" t="s">
        <v>861</v>
      </c>
      <c r="C15" s="25">
        <v>13201</v>
      </c>
      <c r="D15" s="29" t="s">
        <v>30</v>
      </c>
      <c r="E15" s="30">
        <v>62726.692792320006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567</v>
      </c>
      <c r="B16" s="24" t="s">
        <v>861</v>
      </c>
      <c r="C16" s="25">
        <v>13202</v>
      </c>
      <c r="D16" s="29" t="s">
        <v>31</v>
      </c>
      <c r="E16" s="30">
        <v>300565.40296320006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hidden="1" x14ac:dyDescent="0.2">
      <c r="A17" s="23" t="s">
        <v>567</v>
      </c>
      <c r="B17" s="24" t="s">
        <v>861</v>
      </c>
      <c r="C17" s="25">
        <v>13301</v>
      </c>
      <c r="D17" s="29" t="s">
        <v>32</v>
      </c>
      <c r="E17" s="30">
        <v>0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567</v>
      </c>
      <c r="B18" s="24" t="s">
        <v>861</v>
      </c>
      <c r="C18" s="25">
        <v>13403</v>
      </c>
      <c r="D18" s="29" t="s">
        <v>33</v>
      </c>
      <c r="E18" s="30">
        <v>523200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567</v>
      </c>
      <c r="B19" s="24" t="s">
        <v>861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567</v>
      </c>
      <c r="B20" s="24" t="s">
        <v>861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567</v>
      </c>
      <c r="B21" s="24" t="s">
        <v>861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hidden="1" x14ac:dyDescent="0.2">
      <c r="A22" s="23" t="s">
        <v>567</v>
      </c>
      <c r="B22" s="24" t="s">
        <v>861</v>
      </c>
      <c r="C22" s="25">
        <v>14403</v>
      </c>
      <c r="D22" s="29" t="s">
        <v>37</v>
      </c>
      <c r="E22" s="30">
        <v>0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567</v>
      </c>
      <c r="B23" s="24" t="s">
        <v>861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567</v>
      </c>
      <c r="B24" s="24" t="s">
        <v>861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567</v>
      </c>
      <c r="B25" s="24" t="s">
        <v>861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567</v>
      </c>
      <c r="B26" s="24" t="s">
        <v>861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567</v>
      </c>
      <c r="B27" s="24" t="s">
        <v>861</v>
      </c>
      <c r="C27" s="25">
        <v>2000</v>
      </c>
      <c r="D27" s="26" t="s">
        <v>21</v>
      </c>
      <c r="E27" s="27">
        <v>782303.93341244245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567</v>
      </c>
      <c r="B28" s="24" t="s">
        <v>861</v>
      </c>
      <c r="C28" s="25">
        <v>21101</v>
      </c>
      <c r="D28" s="31" t="s">
        <v>42</v>
      </c>
      <c r="E28" s="30">
        <v>38300.611546176915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567</v>
      </c>
      <c r="B29" s="24" t="s">
        <v>861</v>
      </c>
      <c r="C29" s="25">
        <v>21201</v>
      </c>
      <c r="D29" s="31" t="s">
        <v>43</v>
      </c>
      <c r="E29" s="30">
        <v>27669.932331531356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567</v>
      </c>
      <c r="B30" s="24" t="s">
        <v>861</v>
      </c>
      <c r="C30" s="25">
        <v>21401</v>
      </c>
      <c r="D30" s="31" t="s">
        <v>44</v>
      </c>
      <c r="E30" s="30">
        <v>16553.380137792294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x14ac:dyDescent="0.2">
      <c r="A31" s="23" t="s">
        <v>567</v>
      </c>
      <c r="B31" s="24" t="s">
        <v>861</v>
      </c>
      <c r="C31" s="25">
        <v>21503</v>
      </c>
      <c r="D31" s="31" t="s">
        <v>45</v>
      </c>
      <c r="E31" s="30">
        <v>3011.938918406956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567</v>
      </c>
      <c r="B32" s="24" t="s">
        <v>861</v>
      </c>
      <c r="C32" s="25">
        <v>21601</v>
      </c>
      <c r="D32" s="31" t="s">
        <v>46</v>
      </c>
      <c r="E32" s="30">
        <v>1916.4635975085309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567</v>
      </c>
      <c r="B33" s="24" t="s">
        <v>861</v>
      </c>
      <c r="C33" s="25">
        <v>22102</v>
      </c>
      <c r="D33" s="31" t="s">
        <v>47</v>
      </c>
      <c r="E33" s="30">
        <v>126238.07538195066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567</v>
      </c>
      <c r="B34" s="24" t="s">
        <v>861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567</v>
      </c>
      <c r="B35" s="24" t="s">
        <v>861</v>
      </c>
      <c r="C35" s="25">
        <v>22104</v>
      </c>
      <c r="D35" s="31" t="s">
        <v>49</v>
      </c>
      <c r="E35" s="30">
        <v>12444.346177639985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567</v>
      </c>
      <c r="B36" s="24" t="s">
        <v>861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567</v>
      </c>
      <c r="B37" s="24" t="s">
        <v>861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567</v>
      </c>
      <c r="B38" s="24" t="s">
        <v>861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x14ac:dyDescent="0.2">
      <c r="A39" s="23" t="s">
        <v>567</v>
      </c>
      <c r="B39" s="24" t="s">
        <v>861</v>
      </c>
      <c r="C39" s="25">
        <v>24401</v>
      </c>
      <c r="D39" s="31" t="s">
        <v>53</v>
      </c>
      <c r="E39" s="30">
        <v>2025.2692727219187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567</v>
      </c>
      <c r="B40" s="24" t="s">
        <v>861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567</v>
      </c>
      <c r="B41" s="24" t="s">
        <v>861</v>
      </c>
      <c r="C41" s="25">
        <v>24601</v>
      </c>
      <c r="D41" s="31" t="s">
        <v>54</v>
      </c>
      <c r="E41" s="30">
        <v>2841.3118368223254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567</v>
      </c>
      <c r="B42" s="24" t="s">
        <v>861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567</v>
      </c>
      <c r="B43" s="24" t="s">
        <v>861</v>
      </c>
      <c r="C43" s="25">
        <v>24801</v>
      </c>
      <c r="D43" s="31" t="s">
        <v>56</v>
      </c>
      <c r="E43" s="30">
        <v>568.18818167681957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567</v>
      </c>
      <c r="B44" s="24" t="s">
        <v>861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567</v>
      </c>
      <c r="B45" s="24" t="s">
        <v>861</v>
      </c>
      <c r="C45" s="25">
        <v>25201</v>
      </c>
      <c r="D45" s="31" t="s">
        <v>58</v>
      </c>
      <c r="E45" s="30">
        <v>2689.2311771490677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567</v>
      </c>
      <c r="B46" s="24" t="s">
        <v>861</v>
      </c>
      <c r="C46" s="25">
        <v>25301</v>
      </c>
      <c r="D46" s="31" t="s">
        <v>59</v>
      </c>
      <c r="E46" s="30">
        <v>123496.3207379486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567</v>
      </c>
      <c r="B47" s="24" t="s">
        <v>861</v>
      </c>
      <c r="C47" s="25">
        <v>25401</v>
      </c>
      <c r="D47" s="31" t="s">
        <v>60</v>
      </c>
      <c r="E47" s="30">
        <v>340.01773504183615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567</v>
      </c>
      <c r="B48" s="24" t="s">
        <v>861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567</v>
      </c>
      <c r="B49" s="24" t="s">
        <v>861</v>
      </c>
      <c r="C49" s="25">
        <v>26103</v>
      </c>
      <c r="D49" s="31" t="s">
        <v>62</v>
      </c>
      <c r="E49" s="30">
        <v>337577.18665395607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567</v>
      </c>
      <c r="B50" s="24" t="s">
        <v>861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567</v>
      </c>
      <c r="B51" s="24" t="s">
        <v>861</v>
      </c>
      <c r="C51" s="25">
        <v>27101</v>
      </c>
      <c r="D51" s="31" t="s">
        <v>64</v>
      </c>
      <c r="E51" s="30">
        <v>2299.7748634321488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567</v>
      </c>
      <c r="B52" s="24" t="s">
        <v>861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567</v>
      </c>
      <c r="B53" s="24" t="s">
        <v>861</v>
      </c>
      <c r="C53" s="25">
        <v>27202</v>
      </c>
      <c r="D53" s="31" t="s">
        <v>66</v>
      </c>
      <c r="E53" s="30">
        <v>259.64990675922036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567</v>
      </c>
      <c r="B54" s="24" t="s">
        <v>861</v>
      </c>
      <c r="C54" s="25">
        <v>27301</v>
      </c>
      <c r="D54" s="31" t="s">
        <v>67</v>
      </c>
      <c r="E54" s="30">
        <v>9638.2045389022587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567</v>
      </c>
      <c r="B55" s="24" t="s">
        <v>861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567</v>
      </c>
      <c r="B56" s="24" t="s">
        <v>861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567</v>
      </c>
      <c r="B57" s="24" t="s">
        <v>861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567</v>
      </c>
      <c r="B58" s="24" t="s">
        <v>861</v>
      </c>
      <c r="C58" s="25">
        <v>29101</v>
      </c>
      <c r="D58" s="31" t="s">
        <v>71</v>
      </c>
      <c r="E58" s="30">
        <v>3534.638909275815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567</v>
      </c>
      <c r="B59" s="24" t="s">
        <v>861</v>
      </c>
      <c r="C59" s="25">
        <v>29201</v>
      </c>
      <c r="D59" s="31" t="s">
        <v>72</v>
      </c>
      <c r="E59" s="30">
        <v>2839.2099090057036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567</v>
      </c>
      <c r="B60" s="24" t="s">
        <v>861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567</v>
      </c>
      <c r="B61" s="24" t="s">
        <v>861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567</v>
      </c>
      <c r="B62" s="24" t="s">
        <v>861</v>
      </c>
      <c r="C62" s="25">
        <v>29601</v>
      </c>
      <c r="D62" s="31" t="s">
        <v>75</v>
      </c>
      <c r="E62" s="30">
        <v>68060.181598743933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567</v>
      </c>
      <c r="B63" s="24" t="s">
        <v>861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567</v>
      </c>
      <c r="B64" s="24" t="s">
        <v>861</v>
      </c>
      <c r="C64" s="25">
        <v>3000</v>
      </c>
      <c r="D64" s="26" t="s">
        <v>22</v>
      </c>
      <c r="E64" s="27">
        <v>2737346.23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x14ac:dyDescent="0.2">
      <c r="A65" s="23" t="s">
        <v>567</v>
      </c>
      <c r="B65" s="24" t="s">
        <v>861</v>
      </c>
      <c r="C65" s="25">
        <v>31101</v>
      </c>
      <c r="D65" s="31" t="s">
        <v>77</v>
      </c>
      <c r="E65" s="30">
        <v>73731.922895628421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567</v>
      </c>
      <c r="B66" s="24" t="s">
        <v>861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567</v>
      </c>
      <c r="B67" s="24" t="s">
        <v>861</v>
      </c>
      <c r="C67" s="25">
        <v>31401</v>
      </c>
      <c r="D67" s="31" t="s">
        <v>79</v>
      </c>
      <c r="E67" s="30">
        <v>22729.7019289411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567</v>
      </c>
      <c r="B68" s="24" t="s">
        <v>861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x14ac:dyDescent="0.2">
      <c r="A69" s="23" t="s">
        <v>567</v>
      </c>
      <c r="B69" s="24" t="s">
        <v>861</v>
      </c>
      <c r="C69" s="25">
        <v>31601</v>
      </c>
      <c r="D69" s="31" t="s">
        <v>81</v>
      </c>
      <c r="E69" s="30">
        <v>3384.2640664328696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567</v>
      </c>
      <c r="B70" s="24" t="s">
        <v>861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567</v>
      </c>
      <c r="B71" s="24" t="s">
        <v>861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567</v>
      </c>
      <c r="B72" s="24" t="s">
        <v>861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567</v>
      </c>
      <c r="B73" s="24" t="s">
        <v>861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567</v>
      </c>
      <c r="B74" s="24" t="s">
        <v>861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x14ac:dyDescent="0.2">
      <c r="A75" s="23" t="s">
        <v>567</v>
      </c>
      <c r="B75" s="24" t="s">
        <v>861</v>
      </c>
      <c r="C75" s="25">
        <v>32601</v>
      </c>
      <c r="D75" s="31" t="s">
        <v>87</v>
      </c>
      <c r="E75" s="30">
        <v>11894.296785208364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567</v>
      </c>
      <c r="B76" s="24" t="s">
        <v>861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567</v>
      </c>
      <c r="B77" s="24" t="s">
        <v>861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567</v>
      </c>
      <c r="B78" s="24" t="s">
        <v>861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x14ac:dyDescent="0.2">
      <c r="A79" s="23" t="s">
        <v>567</v>
      </c>
      <c r="B79" s="24" t="s">
        <v>861</v>
      </c>
      <c r="C79" s="25">
        <v>33301</v>
      </c>
      <c r="D79" s="31" t="s">
        <v>91</v>
      </c>
      <c r="E79" s="30">
        <v>6352.0781315874065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567</v>
      </c>
      <c r="B80" s="24" t="s">
        <v>861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567</v>
      </c>
      <c r="B81" s="24" t="s">
        <v>861</v>
      </c>
      <c r="C81" s="25">
        <v>33603</v>
      </c>
      <c r="D81" s="31" t="s">
        <v>93</v>
      </c>
      <c r="E81" s="30">
        <v>8094.8132909695905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567</v>
      </c>
      <c r="B82" s="24" t="s">
        <v>861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567</v>
      </c>
      <c r="B83" s="24" t="s">
        <v>861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x14ac:dyDescent="0.2">
      <c r="A84" s="23" t="s">
        <v>567</v>
      </c>
      <c r="B84" s="24" t="s">
        <v>861</v>
      </c>
      <c r="C84" s="25">
        <v>34501</v>
      </c>
      <c r="D84" s="31" t="s">
        <v>95</v>
      </c>
      <c r="E84" s="30">
        <v>2703.9289920434567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567</v>
      </c>
      <c r="B85" s="24" t="s">
        <v>861</v>
      </c>
      <c r="C85" s="25">
        <v>34701</v>
      </c>
      <c r="D85" s="31" t="s">
        <v>96</v>
      </c>
      <c r="E85" s="30">
        <v>9368.8159080471396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567</v>
      </c>
      <c r="B86" s="24" t="s">
        <v>861</v>
      </c>
      <c r="C86" s="25">
        <v>35101</v>
      </c>
      <c r="D86" s="31" t="s">
        <v>97</v>
      </c>
      <c r="E86" s="30">
        <v>22721.114097048383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567</v>
      </c>
      <c r="B87" s="24" t="s">
        <v>861</v>
      </c>
      <c r="C87" s="25">
        <v>35102</v>
      </c>
      <c r="D87" s="31" t="s">
        <v>98</v>
      </c>
      <c r="E87" s="30">
        <v>43741.063227944396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567</v>
      </c>
      <c r="B88" s="24" t="s">
        <v>861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567</v>
      </c>
      <c r="B89" s="24" t="s">
        <v>861</v>
      </c>
      <c r="C89" s="25">
        <v>35201</v>
      </c>
      <c r="D89" s="31" t="s">
        <v>100</v>
      </c>
      <c r="E89" s="30">
        <v>3292.9996508482523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567</v>
      </c>
      <c r="B90" s="24" t="s">
        <v>861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567</v>
      </c>
      <c r="B91" s="24" t="s">
        <v>861</v>
      </c>
      <c r="C91" s="25">
        <v>35501</v>
      </c>
      <c r="D91" s="31" t="s">
        <v>102</v>
      </c>
      <c r="E91" s="30">
        <v>30618.54190690193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567</v>
      </c>
      <c r="B92" s="24" t="s">
        <v>861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567</v>
      </c>
      <c r="B93" s="24" t="s">
        <v>861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567</v>
      </c>
      <c r="B94" s="24" t="s">
        <v>861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567</v>
      </c>
      <c r="B95" s="24" t="s">
        <v>861</v>
      </c>
      <c r="C95" s="25">
        <v>37501</v>
      </c>
      <c r="D95" s="31" t="s">
        <v>106</v>
      </c>
      <c r="E95" s="30">
        <v>174855.67069930126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567</v>
      </c>
      <c r="B96" s="24" t="s">
        <v>861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567</v>
      </c>
      <c r="B97" s="24" t="s">
        <v>861</v>
      </c>
      <c r="C97" s="25">
        <v>38101</v>
      </c>
      <c r="D97" s="31" t="s">
        <v>108</v>
      </c>
      <c r="E97" s="30">
        <v>31777.259613440583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567</v>
      </c>
      <c r="B98" s="24" t="s">
        <v>861</v>
      </c>
      <c r="C98" s="25">
        <v>38201</v>
      </c>
      <c r="D98" s="31" t="s">
        <v>109</v>
      </c>
      <c r="E98" s="30">
        <v>562663.52457608061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">
      <c r="A99" s="23" t="s">
        <v>567</v>
      </c>
      <c r="B99" s="24" t="s">
        <v>861</v>
      </c>
      <c r="C99" s="25">
        <v>38401</v>
      </c>
      <c r="D99" s="31" t="s">
        <v>110</v>
      </c>
      <c r="E99" s="30">
        <v>1512298.4309970036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x14ac:dyDescent="0.2">
      <c r="A100" s="23" t="s">
        <v>567</v>
      </c>
      <c r="B100" s="24" t="s">
        <v>861</v>
      </c>
      <c r="C100" s="25">
        <v>39101</v>
      </c>
      <c r="D100" s="31" t="s">
        <v>739</v>
      </c>
      <c r="E100" s="30">
        <v>1870.1724505044592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567</v>
      </c>
      <c r="B101" s="24" t="s">
        <v>861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567</v>
      </c>
      <c r="B102" s="24" t="s">
        <v>861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567</v>
      </c>
      <c r="B103" s="24" t="s">
        <v>861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567</v>
      </c>
      <c r="B104" s="24" t="s">
        <v>861</v>
      </c>
      <c r="C104" s="25">
        <v>39801</v>
      </c>
      <c r="D104" s="31" t="s">
        <v>114</v>
      </c>
      <c r="E104" s="30">
        <v>72274.288045635825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x14ac:dyDescent="0.2">
      <c r="A105" s="23" t="s">
        <v>567</v>
      </c>
      <c r="B105" s="24" t="s">
        <v>861</v>
      </c>
      <c r="C105" s="25">
        <v>39802</v>
      </c>
      <c r="D105" s="31" t="s">
        <v>115</v>
      </c>
      <c r="E105" s="30">
        <v>142973.34479759139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x14ac:dyDescent="0.2">
      <c r="A106" s="23" t="s">
        <v>567</v>
      </c>
      <c r="B106" s="24" t="s">
        <v>861</v>
      </c>
      <c r="C106" s="25">
        <v>4000</v>
      </c>
      <c r="D106" s="26" t="s">
        <v>23</v>
      </c>
      <c r="E106" s="27">
        <v>7319451.9201916913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567</v>
      </c>
      <c r="B107" s="24" t="s">
        <v>861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x14ac:dyDescent="0.2">
      <c r="A108" s="23" t="s">
        <v>567</v>
      </c>
      <c r="B108" s="24" t="s">
        <v>861</v>
      </c>
      <c r="C108" s="25">
        <v>43301</v>
      </c>
      <c r="D108" s="31" t="s">
        <v>117</v>
      </c>
      <c r="E108" s="30">
        <v>1636498.1808157314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x14ac:dyDescent="0.2">
      <c r="A109" s="23" t="s">
        <v>567</v>
      </c>
      <c r="B109" s="24" t="s">
        <v>861</v>
      </c>
      <c r="C109" s="25">
        <v>44101</v>
      </c>
      <c r="D109" s="31" t="s">
        <v>118</v>
      </c>
      <c r="E109" s="30">
        <v>62749.153603823303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x14ac:dyDescent="0.2">
      <c r="A110" s="23" t="s">
        <v>567</v>
      </c>
      <c r="B110" s="24" t="s">
        <v>861</v>
      </c>
      <c r="C110" s="25">
        <v>44102</v>
      </c>
      <c r="D110" s="31" t="s">
        <v>119</v>
      </c>
      <c r="E110" s="30">
        <v>265051.19107028772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x14ac:dyDescent="0.2">
      <c r="A111" s="23" t="s">
        <v>567</v>
      </c>
      <c r="B111" s="24" t="s">
        <v>861</v>
      </c>
      <c r="C111" s="25">
        <v>44103</v>
      </c>
      <c r="D111" s="31" t="s">
        <v>120</v>
      </c>
      <c r="E111" s="30">
        <v>452701.79687912273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x14ac:dyDescent="0.2">
      <c r="A112" s="23" t="s">
        <v>567</v>
      </c>
      <c r="B112" s="24" t="s">
        <v>861</v>
      </c>
      <c r="C112" s="25">
        <v>44105</v>
      </c>
      <c r="D112" s="31" t="s">
        <v>121</v>
      </c>
      <c r="E112" s="30">
        <v>7497.5932713585607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567</v>
      </c>
      <c r="B113" s="24" t="s">
        <v>861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x14ac:dyDescent="0.2">
      <c r="A114" s="23" t="s">
        <v>567</v>
      </c>
      <c r="B114" s="24" t="s">
        <v>861</v>
      </c>
      <c r="C114" s="25">
        <v>44201</v>
      </c>
      <c r="D114" s="31" t="s">
        <v>123</v>
      </c>
      <c r="E114" s="30">
        <v>79414.988737814419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x14ac:dyDescent="0.2">
      <c r="A115" s="23" t="s">
        <v>567</v>
      </c>
      <c r="B115" s="24" t="s">
        <v>861</v>
      </c>
      <c r="C115" s="25">
        <v>44301</v>
      </c>
      <c r="D115" s="31" t="s">
        <v>124</v>
      </c>
      <c r="E115" s="30">
        <v>99748.168697616988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x14ac:dyDescent="0.2">
      <c r="A116" s="23" t="s">
        <v>567</v>
      </c>
      <c r="B116" s="24" t="s">
        <v>861</v>
      </c>
      <c r="C116" s="25">
        <v>45201</v>
      </c>
      <c r="D116" s="31" t="s">
        <v>125</v>
      </c>
      <c r="E116" s="30">
        <v>4715790.8471159358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567</v>
      </c>
      <c r="B117" s="24" t="s">
        <v>861</v>
      </c>
      <c r="C117" s="25">
        <v>5000</v>
      </c>
      <c r="D117" s="26" t="s">
        <v>740</v>
      </c>
      <c r="E117" s="27">
        <v>168110.51242835101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567</v>
      </c>
      <c r="B118" s="24" t="s">
        <v>861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567</v>
      </c>
      <c r="B119" s="24" t="s">
        <v>861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567</v>
      </c>
      <c r="B120" s="24" t="s">
        <v>861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567</v>
      </c>
      <c r="B121" s="24" t="s">
        <v>861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567</v>
      </c>
      <c r="B122" s="24" t="s">
        <v>861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567</v>
      </c>
      <c r="B123" s="24" t="s">
        <v>861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567</v>
      </c>
      <c r="B124" s="24" t="s">
        <v>861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567</v>
      </c>
      <c r="B125" s="24" t="s">
        <v>861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567</v>
      </c>
      <c r="B126" s="24" t="s">
        <v>861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567</v>
      </c>
      <c r="B127" s="24" t="s">
        <v>861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567</v>
      </c>
      <c r="B128" s="24" t="s">
        <v>861</v>
      </c>
      <c r="C128" s="25">
        <v>56501</v>
      </c>
      <c r="D128" s="29" t="s">
        <v>135</v>
      </c>
      <c r="E128" s="30">
        <v>148526.39852753986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x14ac:dyDescent="0.2">
      <c r="A129" s="23" t="s">
        <v>567</v>
      </c>
      <c r="B129" s="24" t="s">
        <v>861</v>
      </c>
      <c r="C129" s="25">
        <v>56601</v>
      </c>
      <c r="D129" s="29" t="s">
        <v>136</v>
      </c>
      <c r="E129" s="30">
        <v>19584.113900811153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567</v>
      </c>
      <c r="B130" s="24" t="s">
        <v>861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567</v>
      </c>
      <c r="B131" s="24" t="s">
        <v>861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567</v>
      </c>
      <c r="B132" s="24" t="s">
        <v>861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567</v>
      </c>
      <c r="B133" s="24" t="s">
        <v>861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567</v>
      </c>
      <c r="B134" s="24" t="s">
        <v>861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567</v>
      </c>
      <c r="B135" s="24" t="s">
        <v>861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567</v>
      </c>
      <c r="B136" s="24" t="s">
        <v>861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567</v>
      </c>
      <c r="B137" s="24" t="s">
        <v>861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567</v>
      </c>
      <c r="B138" s="24" t="s">
        <v>861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567</v>
      </c>
      <c r="B139" s="24" t="s">
        <v>861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567</v>
      </c>
      <c r="B140" s="24" t="s">
        <v>861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567</v>
      </c>
      <c r="B141" s="24" t="s">
        <v>861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567</v>
      </c>
      <c r="B142" s="24" t="s">
        <v>861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567</v>
      </c>
      <c r="B143" s="24" t="s">
        <v>861</v>
      </c>
      <c r="C143" s="63" t="s">
        <v>742</v>
      </c>
      <c r="D143" s="63"/>
      <c r="E143" s="32">
        <v>13483652.114290588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512,298.43"/>
        <filter val="$1,589,947.42"/>
        <filter val="$1,636,498.18"/>
        <filter val="$1,870.17"/>
        <filter val="$1,916.46"/>
        <filter val="$11,894.30"/>
        <filter val="$12,444.35"/>
        <filter val="$123,496.32"/>
        <filter val="$126,238.08"/>
        <filter val="$13,483,652.11"/>
        <filter val="$142,973.34"/>
        <filter val="$148,526.40"/>
        <filter val="$16,553.38"/>
        <filter val="$168,110.51"/>
        <filter val="$174,855.67"/>
        <filter val="$19,584.11"/>
        <filter val="$2,025.27"/>
        <filter val="$2,299.77"/>
        <filter val="$2,476,439.52"/>
        <filter val="$2,689.23"/>
        <filter val="$2,703.93"/>
        <filter val="$2,737,346.23"/>
        <filter val="$2,839.21"/>
        <filter val="$2,841.31"/>
        <filter val="$22,721.11"/>
        <filter val="$22,729.70"/>
        <filter val="$259.65"/>
        <filter val="$265,051.19"/>
        <filter val="$27,669.93"/>
        <filter val="$3,011.94"/>
        <filter val="$3,293.00"/>
        <filter val="$3,384.26"/>
        <filter val="$3,534.64"/>
        <filter val="$30,618.54"/>
        <filter val="$300,565.40"/>
        <filter val="$31,777.26"/>
        <filter val="$337,577.19"/>
        <filter val="$340.02"/>
        <filter val="$38,300.61"/>
        <filter val="$4,715,790.85"/>
        <filter val="$43,741.06"/>
        <filter val="$452,701.80"/>
        <filter val="$523,200.00"/>
        <filter val="$562,663.52"/>
        <filter val="$568.19"/>
        <filter val="$6,352.08"/>
        <filter val="$62,726.69"/>
        <filter val="$62,749.15"/>
        <filter val="$68,060.18"/>
        <filter val="$7,319,451.92"/>
        <filter val="$7,497.59"/>
        <filter val="$72,274.29"/>
        <filter val="$73,731.92"/>
        <filter val="$782,303.93"/>
        <filter val="$79,414.99"/>
        <filter val="$8,094.81"/>
        <filter val="$9,368.82"/>
        <filter val="$9,638.20"/>
        <filter val="$99,748.17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221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192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193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15" x14ac:dyDescent="0.2">
      <c r="A7" s="37" t="s">
        <v>152</v>
      </c>
      <c r="B7" s="38"/>
      <c r="C7" s="39" t="s">
        <v>194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222</v>
      </c>
      <c r="B10" s="12" t="s">
        <v>753</v>
      </c>
      <c r="C10" s="17">
        <v>1000</v>
      </c>
      <c r="D10" s="15" t="s">
        <v>19</v>
      </c>
      <c r="E10" s="20">
        <v>94321.540128000022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222</v>
      </c>
      <c r="B11" s="12" t="s">
        <v>753</v>
      </c>
      <c r="C11" s="17">
        <v>11301</v>
      </c>
      <c r="D11" s="14" t="s">
        <v>26</v>
      </c>
      <c r="E11" s="11">
        <v>65476.488600000019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222</v>
      </c>
      <c r="B12" s="12" t="s">
        <v>753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222</v>
      </c>
      <c r="B13" s="12" t="s">
        <v>753</v>
      </c>
      <c r="C13" s="17">
        <v>13101</v>
      </c>
      <c r="D13" s="14" t="s">
        <v>28</v>
      </c>
      <c r="E13" s="11">
        <v>1369.7416800000001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222</v>
      </c>
      <c r="B14" s="12" t="s">
        <v>753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222</v>
      </c>
      <c r="B15" s="12" t="s">
        <v>753</v>
      </c>
      <c r="C15" s="17">
        <v>13201</v>
      </c>
      <c r="D15" s="14" t="s">
        <v>30</v>
      </c>
      <c r="E15" s="11">
        <v>3097.562688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222</v>
      </c>
      <c r="B16" s="12" t="s">
        <v>753</v>
      </c>
      <c r="C16" s="17">
        <v>13202</v>
      </c>
      <c r="D16" s="14" t="s">
        <v>31</v>
      </c>
      <c r="E16" s="11">
        <v>12377.747160000004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222</v>
      </c>
      <c r="B17" s="12" t="s">
        <v>753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222</v>
      </c>
      <c r="B18" s="12" t="s">
        <v>753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222</v>
      </c>
      <c r="B19" s="12" t="s">
        <v>753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222</v>
      </c>
      <c r="B20" s="12" t="s">
        <v>753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222</v>
      </c>
      <c r="B21" s="12" t="s">
        <v>753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222</v>
      </c>
      <c r="B22" s="12" t="s">
        <v>753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222</v>
      </c>
      <c r="B23" s="12" t="s">
        <v>753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222</v>
      </c>
      <c r="B24" s="12" t="s">
        <v>753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222</v>
      </c>
      <c r="B25" s="12" t="s">
        <v>753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222</v>
      </c>
      <c r="B26" s="12" t="s">
        <v>753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222</v>
      </c>
      <c r="B27" s="12" t="s">
        <v>753</v>
      </c>
      <c r="C27" s="17">
        <v>2000</v>
      </c>
      <c r="D27" s="15" t="s">
        <v>21</v>
      </c>
      <c r="E27" s="20">
        <v>2058.4155942707762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222</v>
      </c>
      <c r="B28" s="12" t="s">
        <v>753</v>
      </c>
      <c r="C28" s="17">
        <v>21101</v>
      </c>
      <c r="D28" s="22" t="s">
        <v>42</v>
      </c>
      <c r="E28" s="11">
        <v>284.042315652794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222</v>
      </c>
      <c r="B29" s="12" t="s">
        <v>753</v>
      </c>
      <c r="C29" s="17">
        <v>21201</v>
      </c>
      <c r="D29" s="22" t="s">
        <v>43</v>
      </c>
      <c r="E29" s="11">
        <v>75.730450101772917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222</v>
      </c>
      <c r="B30" s="12" t="s">
        <v>753</v>
      </c>
      <c r="C30" s="17">
        <v>21401</v>
      </c>
      <c r="D30" s="22" t="s">
        <v>44</v>
      </c>
      <c r="E30" s="11">
        <v>142.96277512299199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222</v>
      </c>
      <c r="B31" s="12" t="s">
        <v>753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222</v>
      </c>
      <c r="B32" s="12" t="s">
        <v>753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222</v>
      </c>
      <c r="B33" s="12" t="s">
        <v>753</v>
      </c>
      <c r="C33" s="17">
        <v>22102</v>
      </c>
      <c r="D33" s="22" t="s">
        <v>47</v>
      </c>
      <c r="E33" s="11">
        <v>29.287891293351905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222</v>
      </c>
      <c r="B34" s="12" t="s">
        <v>753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222</v>
      </c>
      <c r="B35" s="12" t="s">
        <v>753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222</v>
      </c>
      <c r="B36" s="12" t="s">
        <v>753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222</v>
      </c>
      <c r="B37" s="12" t="s">
        <v>753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222</v>
      </c>
      <c r="B38" s="12" t="s">
        <v>753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222</v>
      </c>
      <c r="B39" s="12" t="s">
        <v>753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222</v>
      </c>
      <c r="B40" s="12" t="s">
        <v>753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222</v>
      </c>
      <c r="B41" s="12" t="s">
        <v>753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222</v>
      </c>
      <c r="B42" s="12" t="s">
        <v>753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222</v>
      </c>
      <c r="B43" s="12" t="s">
        <v>753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222</v>
      </c>
      <c r="B44" s="12" t="s">
        <v>753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222</v>
      </c>
      <c r="B45" s="12" t="s">
        <v>753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222</v>
      </c>
      <c r="B46" s="12" t="s">
        <v>753</v>
      </c>
      <c r="C46" s="17">
        <v>25301</v>
      </c>
      <c r="D46" s="22" t="s">
        <v>59</v>
      </c>
      <c r="E46" s="11">
        <v>490.88360449850512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222</v>
      </c>
      <c r="B47" s="12" t="s">
        <v>753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222</v>
      </c>
      <c r="B48" s="12" t="s">
        <v>753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222</v>
      </c>
      <c r="B49" s="12" t="s">
        <v>753</v>
      </c>
      <c r="C49" s="17">
        <v>26103</v>
      </c>
      <c r="D49" s="22" t="s">
        <v>62</v>
      </c>
      <c r="E49" s="11">
        <v>1035.5085576013603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222</v>
      </c>
      <c r="B50" s="12" t="s">
        <v>753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222</v>
      </c>
      <c r="B51" s="12" t="s">
        <v>753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222</v>
      </c>
      <c r="B52" s="12" t="s">
        <v>753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222</v>
      </c>
      <c r="B53" s="12" t="s">
        <v>753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222</v>
      </c>
      <c r="B54" s="12" t="s">
        <v>753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222</v>
      </c>
      <c r="B55" s="12" t="s">
        <v>753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222</v>
      </c>
      <c r="B56" s="12" t="s">
        <v>753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222</v>
      </c>
      <c r="B57" s="12" t="s">
        <v>753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222</v>
      </c>
      <c r="B58" s="12" t="s">
        <v>753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222</v>
      </c>
      <c r="B59" s="12" t="s">
        <v>753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222</v>
      </c>
      <c r="B60" s="12" t="s">
        <v>753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222</v>
      </c>
      <c r="B61" s="12" t="s">
        <v>753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222</v>
      </c>
      <c r="B62" s="12" t="s">
        <v>753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222</v>
      </c>
      <c r="B63" s="12" t="s">
        <v>753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222</v>
      </c>
      <c r="B64" s="12" t="s">
        <v>753</v>
      </c>
      <c r="C64" s="17">
        <v>3000</v>
      </c>
      <c r="D64" s="15" t="s">
        <v>22</v>
      </c>
      <c r="E64" s="20">
        <v>4395.19208475707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222</v>
      </c>
      <c r="B65" s="12" t="s">
        <v>753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222</v>
      </c>
      <c r="B66" s="12" t="s">
        <v>753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222</v>
      </c>
      <c r="B67" s="12" t="s">
        <v>753</v>
      </c>
      <c r="C67" s="17">
        <v>31401</v>
      </c>
      <c r="D67" s="22" t="s">
        <v>79</v>
      </c>
      <c r="E67" s="11">
        <v>2047.8869628589471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222</v>
      </c>
      <c r="B68" s="12" t="s">
        <v>753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222</v>
      </c>
      <c r="B69" s="12" t="s">
        <v>753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222</v>
      </c>
      <c r="B70" s="12" t="s">
        <v>753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222</v>
      </c>
      <c r="B71" s="12" t="s">
        <v>753</v>
      </c>
      <c r="C71" s="17">
        <v>31801</v>
      </c>
      <c r="D71" s="22" t="s">
        <v>83</v>
      </c>
      <c r="E71" s="11">
        <v>18.02908117381299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222</v>
      </c>
      <c r="B72" s="12" t="s">
        <v>753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222</v>
      </c>
      <c r="B73" s="12" t="s">
        <v>753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222</v>
      </c>
      <c r="B74" s="12" t="s">
        <v>753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222</v>
      </c>
      <c r="B75" s="12" t="s">
        <v>753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222</v>
      </c>
      <c r="B76" s="12" t="s">
        <v>753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222</v>
      </c>
      <c r="B77" s="12" t="s">
        <v>753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222</v>
      </c>
      <c r="B78" s="12" t="s">
        <v>753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222</v>
      </c>
      <c r="B79" s="12" t="s">
        <v>753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222</v>
      </c>
      <c r="B80" s="12" t="s">
        <v>753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222</v>
      </c>
      <c r="B81" s="12" t="s">
        <v>753</v>
      </c>
      <c r="C81" s="17">
        <v>33603</v>
      </c>
      <c r="D81" s="22" t="s">
        <v>93</v>
      </c>
      <c r="E81" s="11">
        <v>51.783699544853512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222</v>
      </c>
      <c r="B82" s="12" t="s">
        <v>753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222</v>
      </c>
      <c r="B83" s="12" t="s">
        <v>753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222</v>
      </c>
      <c r="B84" s="12" t="s">
        <v>753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hidden="1" x14ac:dyDescent="0.25">
      <c r="A85" s="9" t="s">
        <v>222</v>
      </c>
      <c r="B85" s="12" t="s">
        <v>753</v>
      </c>
      <c r="C85" s="17">
        <v>34701</v>
      </c>
      <c r="D85" s="22" t="s">
        <v>96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222</v>
      </c>
      <c r="B86" s="12" t="s">
        <v>753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hidden="1" x14ac:dyDescent="0.25">
      <c r="A87" s="9" t="s">
        <v>222</v>
      </c>
      <c r="B87" s="12" t="s">
        <v>753</v>
      </c>
      <c r="C87" s="17">
        <v>35102</v>
      </c>
      <c r="D87" s="22" t="s">
        <v>98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222</v>
      </c>
      <c r="B88" s="12" t="s">
        <v>753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hidden="1" x14ac:dyDescent="0.25">
      <c r="A89" s="9" t="s">
        <v>222</v>
      </c>
      <c r="B89" s="12" t="s">
        <v>753</v>
      </c>
      <c r="C89" s="17">
        <v>35201</v>
      </c>
      <c r="D89" s="22" t="s">
        <v>100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222</v>
      </c>
      <c r="B90" s="12" t="s">
        <v>753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hidden="1" x14ac:dyDescent="0.25">
      <c r="A91" s="9" t="s">
        <v>222</v>
      </c>
      <c r="B91" s="12" t="s">
        <v>753</v>
      </c>
      <c r="C91" s="17">
        <v>35501</v>
      </c>
      <c r="D91" s="22" t="s">
        <v>102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222</v>
      </c>
      <c r="B92" s="12" t="s">
        <v>753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hidden="1" x14ac:dyDescent="0.25">
      <c r="A93" s="9" t="s">
        <v>222</v>
      </c>
      <c r="B93" s="12" t="s">
        <v>753</v>
      </c>
      <c r="C93" s="17">
        <v>35801</v>
      </c>
      <c r="D93" s="22" t="s">
        <v>104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222</v>
      </c>
      <c r="B94" s="12" t="s">
        <v>753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222</v>
      </c>
      <c r="B95" s="12" t="s">
        <v>753</v>
      </c>
      <c r="C95" s="17">
        <v>37501</v>
      </c>
      <c r="D95" s="22" t="s">
        <v>106</v>
      </c>
      <c r="E95" s="11">
        <v>1401.6627911648582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222</v>
      </c>
      <c r="B96" s="12" t="s">
        <v>753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222</v>
      </c>
      <c r="B97" s="12" t="s">
        <v>753</v>
      </c>
      <c r="C97" s="17">
        <v>38101</v>
      </c>
      <c r="D97" s="22" t="s">
        <v>108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222</v>
      </c>
      <c r="B98" s="12" t="s">
        <v>753</v>
      </c>
      <c r="C98" s="17">
        <v>38201</v>
      </c>
      <c r="D98" s="22" t="s">
        <v>109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222</v>
      </c>
      <c r="B99" s="12" t="s">
        <v>753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222</v>
      </c>
      <c r="B100" s="12" t="s">
        <v>753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222</v>
      </c>
      <c r="B101" s="12" t="s">
        <v>753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222</v>
      </c>
      <c r="B102" s="12" t="s">
        <v>753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222</v>
      </c>
      <c r="B103" s="12" t="s">
        <v>753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222</v>
      </c>
      <c r="B104" s="12" t="s">
        <v>753</v>
      </c>
      <c r="C104" s="17">
        <v>39801</v>
      </c>
      <c r="D104" s="22" t="s">
        <v>114</v>
      </c>
      <c r="E104" s="11">
        <v>875.82955001459845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222</v>
      </c>
      <c r="B105" s="12" t="s">
        <v>753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hidden="1" x14ac:dyDescent="0.25">
      <c r="A106" s="9" t="s">
        <v>222</v>
      </c>
      <c r="B106" s="12" t="s">
        <v>753</v>
      </c>
      <c r="C106" s="17">
        <v>4000</v>
      </c>
      <c r="D106" s="15" t="s">
        <v>23</v>
      </c>
      <c r="E106" s="20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222</v>
      </c>
      <c r="B107" s="12" t="s">
        <v>753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222</v>
      </c>
      <c r="B108" s="12" t="s">
        <v>753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222</v>
      </c>
      <c r="B109" s="12" t="s">
        <v>753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222</v>
      </c>
      <c r="B110" s="12" t="s">
        <v>753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222</v>
      </c>
      <c r="B111" s="12" t="s">
        <v>753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222</v>
      </c>
      <c r="B112" s="12" t="s">
        <v>753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hidden="1" x14ac:dyDescent="0.25">
      <c r="A113" s="9" t="s">
        <v>222</v>
      </c>
      <c r="B113" s="12" t="s">
        <v>753</v>
      </c>
      <c r="C113" s="17">
        <v>44106</v>
      </c>
      <c r="D113" s="22" t="s">
        <v>122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222</v>
      </c>
      <c r="B114" s="12" t="s">
        <v>753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222</v>
      </c>
      <c r="B115" s="12" t="s">
        <v>753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222</v>
      </c>
      <c r="B116" s="12" t="s">
        <v>753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hidden="1" x14ac:dyDescent="0.25">
      <c r="A117" s="9" t="s">
        <v>222</v>
      </c>
      <c r="B117" s="12" t="s">
        <v>753</v>
      </c>
      <c r="C117" s="17">
        <v>5000</v>
      </c>
      <c r="D117" s="15" t="s">
        <v>740</v>
      </c>
      <c r="E117" s="20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hidden="1" x14ac:dyDescent="0.25">
      <c r="A118" s="9" t="s">
        <v>222</v>
      </c>
      <c r="B118" s="12" t="s">
        <v>753</v>
      </c>
      <c r="C118" s="17">
        <v>51101</v>
      </c>
      <c r="D118" s="14" t="s">
        <v>126</v>
      </c>
      <c r="E118" s="11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222</v>
      </c>
      <c r="B119" s="12" t="s">
        <v>753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222</v>
      </c>
      <c r="B120" s="12" t="s">
        <v>753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hidden="1" x14ac:dyDescent="0.25">
      <c r="A121" s="9" t="s">
        <v>222</v>
      </c>
      <c r="B121" s="12" t="s">
        <v>753</v>
      </c>
      <c r="C121" s="17">
        <v>51501</v>
      </c>
      <c r="D121" s="14" t="s">
        <v>129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222</v>
      </c>
      <c r="B122" s="12" t="s">
        <v>753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222</v>
      </c>
      <c r="B123" s="12" t="s">
        <v>753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222</v>
      </c>
      <c r="B124" s="12" t="s">
        <v>753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222</v>
      </c>
      <c r="B125" s="12" t="s">
        <v>753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222</v>
      </c>
      <c r="B126" s="12" t="s">
        <v>753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222</v>
      </c>
      <c r="B127" s="12" t="s">
        <v>753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hidden="1" x14ac:dyDescent="0.25">
      <c r="A128" s="9" t="s">
        <v>222</v>
      </c>
      <c r="B128" s="12" t="s">
        <v>753</v>
      </c>
      <c r="C128" s="17">
        <v>56501</v>
      </c>
      <c r="D128" s="14" t="s">
        <v>135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222</v>
      </c>
      <c r="B129" s="12" t="s">
        <v>753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222</v>
      </c>
      <c r="B130" s="12" t="s">
        <v>753</v>
      </c>
      <c r="C130" s="17">
        <v>56701</v>
      </c>
      <c r="D130" s="14" t="s">
        <v>137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222</v>
      </c>
      <c r="B131" s="12" t="s">
        <v>753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222</v>
      </c>
      <c r="B132" s="12" t="s">
        <v>753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222</v>
      </c>
      <c r="B133" s="12" t="s">
        <v>753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222</v>
      </c>
      <c r="B134" s="12" t="s">
        <v>753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222</v>
      </c>
      <c r="B135" s="12" t="s">
        <v>753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222</v>
      </c>
      <c r="B136" s="12" t="s">
        <v>753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222</v>
      </c>
      <c r="B137" s="12" t="s">
        <v>753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222</v>
      </c>
      <c r="B138" s="12" t="s">
        <v>753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222</v>
      </c>
      <c r="B139" s="12" t="s">
        <v>753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222</v>
      </c>
      <c r="B140" s="12" t="s">
        <v>753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222</v>
      </c>
      <c r="B141" s="12" t="s">
        <v>753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222</v>
      </c>
      <c r="B142" s="12" t="s">
        <v>753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222</v>
      </c>
      <c r="B143" s="12" t="s">
        <v>753</v>
      </c>
      <c r="C143" s="62" t="s">
        <v>742</v>
      </c>
      <c r="D143" s="62"/>
      <c r="E143" s="19">
        <v>100775.14780702787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10:WVY143">
    <filterColumn colId="4">
      <filters>
        <filter val="$1,035.51"/>
        <filter val="$1,369.74"/>
        <filter val="$1,401.66"/>
        <filter val="$100,775.15"/>
        <filter val="$12,000.00"/>
        <filter val="$12,377.75"/>
        <filter val="$142.96"/>
        <filter val="$18.03"/>
        <filter val="$2,047.89"/>
        <filter val="$2,058.42"/>
        <filter val="$284.04"/>
        <filter val="$29.29"/>
        <filter val="$3,097.56"/>
        <filter val="$4,395.19"/>
        <filter val="$490.88"/>
        <filter val="$51.78"/>
        <filter val="$65,476.49"/>
        <filter val="$75.73"/>
        <filter val="$875.83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34" header="0.31496062992125984" footer="0.31496062992125984"/>
  <pageSetup paperSize="295" scale="7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"/>
  <sheetViews>
    <sheetView topLeftCell="D1" workbookViewId="0">
      <selection activeCell="E2" sqref="E2"/>
    </sheetView>
  </sheetViews>
  <sheetFormatPr baseColWidth="10" defaultColWidth="10.7109375" defaultRowHeight="15" x14ac:dyDescent="0.25"/>
  <cols>
    <col min="11" max="12" width="14.140625" bestFit="1" customWidth="1"/>
    <col min="13" max="13" width="12.5703125" bestFit="1" customWidth="1"/>
    <col min="14" max="14" width="12.85546875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191</v>
      </c>
      <c r="B2" t="s">
        <v>208</v>
      </c>
      <c r="C2" t="s">
        <v>568</v>
      </c>
      <c r="D2" s="8" t="s">
        <v>569</v>
      </c>
      <c r="E2" t="s">
        <v>570</v>
      </c>
      <c r="F2" t="s">
        <v>570</v>
      </c>
      <c r="G2" t="s">
        <v>571</v>
      </c>
      <c r="H2" t="s">
        <v>572</v>
      </c>
      <c r="I2" t="s">
        <v>573</v>
      </c>
      <c r="J2">
        <v>50</v>
      </c>
      <c r="K2" s="7">
        <f>$K$4/$D$3</f>
        <v>7316972.1996028814</v>
      </c>
      <c r="L2" s="7">
        <f>K2*[1]PresupuestoBase2021!$AA$139</f>
        <v>7112487.7351999991</v>
      </c>
      <c r="M2" s="7">
        <f>K2*[1]PresupuestoBase2021!$AA$140</f>
        <v>163225.29128896265</v>
      </c>
      <c r="N2" s="7">
        <f>K2*[1]PresupuestoBase2021!$AA$141</f>
        <v>41259.173113920173</v>
      </c>
      <c r="O2" s="7">
        <f>K2*[1]PresupuestoBase2021!$AA$142</f>
        <v>0</v>
      </c>
      <c r="P2" s="7">
        <f>K2*[1]PresupuestoBase2021!$AA$143</f>
        <v>0</v>
      </c>
      <c r="Q2" s="7">
        <f>K2*[1]PresupuestoBase2021!$AA$144</f>
        <v>0</v>
      </c>
      <c r="R2" s="7">
        <f>SUM(L2:Q2)</f>
        <v>7316972.1996028814</v>
      </c>
    </row>
    <row r="3" spans="1:18" x14ac:dyDescent="0.25">
      <c r="D3">
        <f>COUNTA(D2)</f>
        <v>1</v>
      </c>
      <c r="K3" s="7">
        <f>SUM(K2)</f>
        <v>7316972.1996028814</v>
      </c>
      <c r="L3" s="7">
        <f t="shared" ref="L3:R3" si="0">SUM(L2)</f>
        <v>7112487.7351999991</v>
      </c>
      <c r="M3" s="7">
        <f t="shared" si="0"/>
        <v>163225.29128896265</v>
      </c>
      <c r="N3" s="7">
        <f t="shared" si="0"/>
        <v>41259.173113920173</v>
      </c>
      <c r="O3" s="7">
        <f t="shared" si="0"/>
        <v>0</v>
      </c>
      <c r="P3" s="7">
        <f t="shared" si="0"/>
        <v>0</v>
      </c>
      <c r="Q3" s="7">
        <f t="shared" si="0"/>
        <v>0</v>
      </c>
      <c r="R3" s="7">
        <f t="shared" si="0"/>
        <v>7316972.1996028814</v>
      </c>
    </row>
    <row r="4" spans="1:18" x14ac:dyDescent="0.25">
      <c r="K4" s="7">
        <f>[1]PresupuestoBase2021!$Z$135</f>
        <v>7316972.1996028814</v>
      </c>
    </row>
  </sheetData>
  <pageMargins left="0.7" right="0.7" top="0.75" bottom="0.75" header="0.3" footer="0.3"/>
  <pageSetup paperSize="29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36" customHeight="1" x14ac:dyDescent="0.2">
      <c r="A4" s="56" t="s">
        <v>226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208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568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569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574</v>
      </c>
      <c r="B10" s="24" t="s">
        <v>862</v>
      </c>
      <c r="C10" s="25">
        <v>1000</v>
      </c>
      <c r="D10" s="26" t="s">
        <v>19</v>
      </c>
      <c r="E10" s="27">
        <v>7112487.7351999991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574</v>
      </c>
      <c r="B11" s="24" t="s">
        <v>862</v>
      </c>
      <c r="C11" s="25">
        <v>11301</v>
      </c>
      <c r="D11" s="29" t="s">
        <v>26</v>
      </c>
      <c r="E11" s="30">
        <v>4816690.6427999996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hidden="1" x14ac:dyDescent="0.2">
      <c r="A12" s="23" t="s">
        <v>574</v>
      </c>
      <c r="B12" s="24" t="s">
        <v>862</v>
      </c>
      <c r="C12" s="25">
        <v>12201</v>
      </c>
      <c r="D12" s="29" t="s">
        <v>27</v>
      </c>
      <c r="E12" s="30">
        <v>0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574</v>
      </c>
      <c r="B13" s="24" t="s">
        <v>862</v>
      </c>
      <c r="C13" s="25">
        <v>13101</v>
      </c>
      <c r="D13" s="29" t="s">
        <v>28</v>
      </c>
      <c r="E13" s="30">
        <v>5306.5871999999999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574</v>
      </c>
      <c r="B14" s="24" t="s">
        <v>862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574</v>
      </c>
      <c r="B15" s="24" t="s">
        <v>862</v>
      </c>
      <c r="C15" s="25">
        <v>13201</v>
      </c>
      <c r="D15" s="29" t="s">
        <v>30</v>
      </c>
      <c r="E15" s="30">
        <v>7418.0275200000005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574</v>
      </c>
      <c r="B16" s="24" t="s">
        <v>862</v>
      </c>
      <c r="C16" s="25">
        <v>13202</v>
      </c>
      <c r="D16" s="29" t="s">
        <v>31</v>
      </c>
      <c r="E16" s="30">
        <v>910552.47768000001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574</v>
      </c>
      <c r="B17" s="24" t="s">
        <v>862</v>
      </c>
      <c r="C17" s="25">
        <v>13301</v>
      </c>
      <c r="D17" s="29" t="s">
        <v>32</v>
      </c>
      <c r="E17" s="30">
        <v>12000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574</v>
      </c>
      <c r="B18" s="24" t="s">
        <v>862</v>
      </c>
      <c r="C18" s="25">
        <v>13403</v>
      </c>
      <c r="D18" s="29" t="s">
        <v>33</v>
      </c>
      <c r="E18" s="30">
        <v>1355520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574</v>
      </c>
      <c r="B19" s="24" t="s">
        <v>862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574</v>
      </c>
      <c r="B20" s="24" t="s">
        <v>862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574</v>
      </c>
      <c r="B21" s="24" t="s">
        <v>862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574</v>
      </c>
      <c r="B22" s="24" t="s">
        <v>862</v>
      </c>
      <c r="C22" s="25">
        <v>14403</v>
      </c>
      <c r="D22" s="29" t="s">
        <v>37</v>
      </c>
      <c r="E22" s="30">
        <v>5000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574</v>
      </c>
      <c r="B23" s="24" t="s">
        <v>862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574</v>
      </c>
      <c r="B24" s="24" t="s">
        <v>862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574</v>
      </c>
      <c r="B25" s="24" t="s">
        <v>862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574</v>
      </c>
      <c r="B26" s="24" t="s">
        <v>862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574</v>
      </c>
      <c r="B27" s="24" t="s">
        <v>862</v>
      </c>
      <c r="C27" s="25">
        <v>2000</v>
      </c>
      <c r="D27" s="26" t="s">
        <v>21</v>
      </c>
      <c r="E27" s="27">
        <v>163225.29128896265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574</v>
      </c>
      <c r="B28" s="24" t="s">
        <v>862</v>
      </c>
      <c r="C28" s="25">
        <v>21101</v>
      </c>
      <c r="D28" s="31" t="s">
        <v>42</v>
      </c>
      <c r="E28" s="30">
        <v>1205.5174252672552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574</v>
      </c>
      <c r="B29" s="24" t="s">
        <v>862</v>
      </c>
      <c r="C29" s="25">
        <v>21201</v>
      </c>
      <c r="D29" s="31" t="s">
        <v>43</v>
      </c>
      <c r="E29" s="30">
        <v>6841.4041205013091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574</v>
      </c>
      <c r="B30" s="24" t="s">
        <v>862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574</v>
      </c>
      <c r="B31" s="24" t="s">
        <v>862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hidden="1" x14ac:dyDescent="0.2">
      <c r="A32" s="23" t="s">
        <v>574</v>
      </c>
      <c r="B32" s="24" t="s">
        <v>862</v>
      </c>
      <c r="C32" s="25">
        <v>21601</v>
      </c>
      <c r="D32" s="31" t="s">
        <v>46</v>
      </c>
      <c r="E32" s="30">
        <v>0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574</v>
      </c>
      <c r="B33" s="24" t="s">
        <v>862</v>
      </c>
      <c r="C33" s="25">
        <v>22102</v>
      </c>
      <c r="D33" s="31" t="s">
        <v>47</v>
      </c>
      <c r="E33" s="30">
        <v>4248.9976278001805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574</v>
      </c>
      <c r="B34" s="24" t="s">
        <v>862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hidden="1" x14ac:dyDescent="0.2">
      <c r="A35" s="23" t="s">
        <v>574</v>
      </c>
      <c r="B35" s="24" t="s">
        <v>862</v>
      </c>
      <c r="C35" s="25">
        <v>22104</v>
      </c>
      <c r="D35" s="31" t="s">
        <v>49</v>
      </c>
      <c r="E35" s="30">
        <v>0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574</v>
      </c>
      <c r="B36" s="24" t="s">
        <v>862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574</v>
      </c>
      <c r="B37" s="24" t="s">
        <v>862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574</v>
      </c>
      <c r="B38" s="24" t="s">
        <v>862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574</v>
      </c>
      <c r="B39" s="24" t="s">
        <v>862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574</v>
      </c>
      <c r="B40" s="24" t="s">
        <v>862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hidden="1" x14ac:dyDescent="0.2">
      <c r="A41" s="23" t="s">
        <v>574</v>
      </c>
      <c r="B41" s="24" t="s">
        <v>862</v>
      </c>
      <c r="C41" s="25">
        <v>24601</v>
      </c>
      <c r="D41" s="31" t="s">
        <v>54</v>
      </c>
      <c r="E41" s="30">
        <v>0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574</v>
      </c>
      <c r="B42" s="24" t="s">
        <v>862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574</v>
      </c>
      <c r="B43" s="24" t="s">
        <v>862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574</v>
      </c>
      <c r="B44" s="24" t="s">
        <v>862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574</v>
      </c>
      <c r="B45" s="24" t="s">
        <v>862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574</v>
      </c>
      <c r="B46" s="24" t="s">
        <v>862</v>
      </c>
      <c r="C46" s="25">
        <v>25301</v>
      </c>
      <c r="D46" s="31" t="s">
        <v>59</v>
      </c>
      <c r="E46" s="30">
        <v>11645.74344220794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574</v>
      </c>
      <c r="B47" s="24" t="s">
        <v>862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574</v>
      </c>
      <c r="B48" s="24" t="s">
        <v>862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574</v>
      </c>
      <c r="B49" s="24" t="s">
        <v>862</v>
      </c>
      <c r="C49" s="25">
        <v>26103</v>
      </c>
      <c r="D49" s="31" t="s">
        <v>62</v>
      </c>
      <c r="E49" s="30">
        <v>139283.62867318594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574</v>
      </c>
      <c r="B50" s="24" t="s">
        <v>862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574</v>
      </c>
      <c r="B51" s="24" t="s">
        <v>862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574</v>
      </c>
      <c r="B52" s="24" t="s">
        <v>862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574</v>
      </c>
      <c r="B53" s="24" t="s">
        <v>862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574</v>
      </c>
      <c r="B54" s="24" t="s">
        <v>862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574</v>
      </c>
      <c r="B55" s="24" t="s">
        <v>862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574</v>
      </c>
      <c r="B56" s="24" t="s">
        <v>862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574</v>
      </c>
      <c r="B57" s="24" t="s">
        <v>862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hidden="1" x14ac:dyDescent="0.2">
      <c r="A58" s="23" t="s">
        <v>574</v>
      </c>
      <c r="B58" s="24" t="s">
        <v>862</v>
      </c>
      <c r="C58" s="25">
        <v>29101</v>
      </c>
      <c r="D58" s="31" t="s">
        <v>71</v>
      </c>
      <c r="E58" s="30">
        <v>0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574</v>
      </c>
      <c r="B59" s="24" t="s">
        <v>862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574</v>
      </c>
      <c r="B60" s="24" t="s">
        <v>862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574</v>
      </c>
      <c r="B61" s="24" t="s">
        <v>862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hidden="1" x14ac:dyDescent="0.2">
      <c r="A62" s="23" t="s">
        <v>574</v>
      </c>
      <c r="B62" s="24" t="s">
        <v>862</v>
      </c>
      <c r="C62" s="25">
        <v>29601</v>
      </c>
      <c r="D62" s="31" t="s">
        <v>75</v>
      </c>
      <c r="E62" s="30">
        <v>0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574</v>
      </c>
      <c r="B63" s="24" t="s">
        <v>862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574</v>
      </c>
      <c r="B64" s="24" t="s">
        <v>862</v>
      </c>
      <c r="C64" s="25">
        <v>3000</v>
      </c>
      <c r="D64" s="26" t="s">
        <v>22</v>
      </c>
      <c r="E64" s="27">
        <v>41259.173113920173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574</v>
      </c>
      <c r="B65" s="24" t="s">
        <v>862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574</v>
      </c>
      <c r="B66" s="24" t="s">
        <v>862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574</v>
      </c>
      <c r="B67" s="24" t="s">
        <v>862</v>
      </c>
      <c r="C67" s="25">
        <v>31401</v>
      </c>
      <c r="D67" s="31" t="s">
        <v>79</v>
      </c>
      <c r="E67" s="30">
        <v>2466.1925973037241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574</v>
      </c>
      <c r="B68" s="24" t="s">
        <v>862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574</v>
      </c>
      <c r="B69" s="24" t="s">
        <v>862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574</v>
      </c>
      <c r="B70" s="24" t="s">
        <v>862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574</v>
      </c>
      <c r="B71" s="24" t="s">
        <v>862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574</v>
      </c>
      <c r="B72" s="24" t="s">
        <v>862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574</v>
      </c>
      <c r="B73" s="24" t="s">
        <v>862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574</v>
      </c>
      <c r="B74" s="24" t="s">
        <v>862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574</v>
      </c>
      <c r="B75" s="24" t="s">
        <v>862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574</v>
      </c>
      <c r="B76" s="24" t="s">
        <v>862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574</v>
      </c>
      <c r="B77" s="24" t="s">
        <v>862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574</v>
      </c>
      <c r="B78" s="24" t="s">
        <v>862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574</v>
      </c>
      <c r="B79" s="24" t="s">
        <v>862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574</v>
      </c>
      <c r="B80" s="24" t="s">
        <v>862</v>
      </c>
      <c r="C80" s="25">
        <v>33303</v>
      </c>
      <c r="D80" s="31" t="s">
        <v>92</v>
      </c>
      <c r="E80" s="30">
        <v>861.68175086515657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574</v>
      </c>
      <c r="B81" s="24" t="s">
        <v>862</v>
      </c>
      <c r="C81" s="25">
        <v>33603</v>
      </c>
      <c r="D81" s="31" t="s">
        <v>93</v>
      </c>
      <c r="E81" s="30">
        <v>414.26959635882815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574</v>
      </c>
      <c r="B82" s="24" t="s">
        <v>862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574</v>
      </c>
      <c r="B83" s="24" t="s">
        <v>862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574</v>
      </c>
      <c r="B84" s="24" t="s">
        <v>862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574</v>
      </c>
      <c r="B85" s="24" t="s">
        <v>862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574</v>
      </c>
      <c r="B86" s="24" t="s">
        <v>862</v>
      </c>
      <c r="C86" s="25">
        <v>35101</v>
      </c>
      <c r="D86" s="31" t="s">
        <v>97</v>
      </c>
      <c r="E86" s="30">
        <v>882.10955099342527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574</v>
      </c>
      <c r="B87" s="24" t="s">
        <v>862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574</v>
      </c>
      <c r="B88" s="24" t="s">
        <v>862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x14ac:dyDescent="0.2">
      <c r="A89" s="23" t="s">
        <v>574</v>
      </c>
      <c r="B89" s="24" t="s">
        <v>862</v>
      </c>
      <c r="C89" s="25">
        <v>35201</v>
      </c>
      <c r="D89" s="31" t="s">
        <v>100</v>
      </c>
      <c r="E89" s="30">
        <v>2166.5848620891147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574</v>
      </c>
      <c r="B90" s="24" t="s">
        <v>862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574</v>
      </c>
      <c r="B91" s="24" t="s">
        <v>862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574</v>
      </c>
      <c r="B92" s="24" t="s">
        <v>862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574</v>
      </c>
      <c r="B93" s="24" t="s">
        <v>862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574</v>
      </c>
      <c r="B94" s="24" t="s">
        <v>862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574</v>
      </c>
      <c r="B95" s="24" t="s">
        <v>862</v>
      </c>
      <c r="C95" s="25">
        <v>37501</v>
      </c>
      <c r="D95" s="31" t="s">
        <v>106</v>
      </c>
      <c r="E95" s="30">
        <v>23096.865541816085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574</v>
      </c>
      <c r="B96" s="24" t="s">
        <v>862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x14ac:dyDescent="0.2">
      <c r="A97" s="23" t="s">
        <v>574</v>
      </c>
      <c r="B97" s="24" t="s">
        <v>862</v>
      </c>
      <c r="C97" s="25">
        <v>38101</v>
      </c>
      <c r="D97" s="31" t="s">
        <v>108</v>
      </c>
      <c r="E97" s="30">
        <v>1485.6581911468215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574</v>
      </c>
      <c r="B98" s="24" t="s">
        <v>862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">
      <c r="A99" s="23" t="s">
        <v>574</v>
      </c>
      <c r="B99" s="24" t="s">
        <v>862</v>
      </c>
      <c r="C99" s="25">
        <v>38401</v>
      </c>
      <c r="D99" s="31" t="s">
        <v>110</v>
      </c>
      <c r="E99" s="30">
        <v>9885.8110233470125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574</v>
      </c>
      <c r="B100" s="24" t="s">
        <v>862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574</v>
      </c>
      <c r="B101" s="24" t="s">
        <v>862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574</v>
      </c>
      <c r="B102" s="24" t="s">
        <v>862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574</v>
      </c>
      <c r="B103" s="24" t="s">
        <v>862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574</v>
      </c>
      <c r="B104" s="24" t="s">
        <v>862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574</v>
      </c>
      <c r="B105" s="24" t="s">
        <v>862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574</v>
      </c>
      <c r="B106" s="24" t="s">
        <v>862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574</v>
      </c>
      <c r="B107" s="24" t="s">
        <v>862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574</v>
      </c>
      <c r="B108" s="24" t="s">
        <v>862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574</v>
      </c>
      <c r="B109" s="24" t="s">
        <v>862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574</v>
      </c>
      <c r="B110" s="24" t="s">
        <v>862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574</v>
      </c>
      <c r="B111" s="24" t="s">
        <v>862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574</v>
      </c>
      <c r="B112" s="24" t="s">
        <v>862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574</v>
      </c>
      <c r="B113" s="24" t="s">
        <v>862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574</v>
      </c>
      <c r="B114" s="24" t="s">
        <v>862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574</v>
      </c>
      <c r="B115" s="24" t="s">
        <v>862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574</v>
      </c>
      <c r="B116" s="24" t="s">
        <v>862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hidden="1" x14ac:dyDescent="0.2">
      <c r="A117" s="23" t="s">
        <v>574</v>
      </c>
      <c r="B117" s="24" t="s">
        <v>862</v>
      </c>
      <c r="C117" s="25">
        <v>5000</v>
      </c>
      <c r="D117" s="26" t="s">
        <v>740</v>
      </c>
      <c r="E117" s="27">
        <v>0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574</v>
      </c>
      <c r="B118" s="24" t="s">
        <v>862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574</v>
      </c>
      <c r="B119" s="24" t="s">
        <v>862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574</v>
      </c>
      <c r="B120" s="24" t="s">
        <v>862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574</v>
      </c>
      <c r="B121" s="24" t="s">
        <v>862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574</v>
      </c>
      <c r="B122" s="24" t="s">
        <v>862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574</v>
      </c>
      <c r="B123" s="24" t="s">
        <v>862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574</v>
      </c>
      <c r="B124" s="24" t="s">
        <v>862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574</v>
      </c>
      <c r="B125" s="24" t="s">
        <v>862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574</v>
      </c>
      <c r="B126" s="24" t="s">
        <v>862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574</v>
      </c>
      <c r="B127" s="24" t="s">
        <v>862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574</v>
      </c>
      <c r="B128" s="24" t="s">
        <v>862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574</v>
      </c>
      <c r="B129" s="24" t="s">
        <v>862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574</v>
      </c>
      <c r="B130" s="24" t="s">
        <v>862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574</v>
      </c>
      <c r="B131" s="24" t="s">
        <v>862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574</v>
      </c>
      <c r="B132" s="24" t="s">
        <v>862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574</v>
      </c>
      <c r="B133" s="24" t="s">
        <v>862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574</v>
      </c>
      <c r="B134" s="24" t="s">
        <v>862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574</v>
      </c>
      <c r="B135" s="24" t="s">
        <v>862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574</v>
      </c>
      <c r="B136" s="24" t="s">
        <v>862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574</v>
      </c>
      <c r="B137" s="24" t="s">
        <v>862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574</v>
      </c>
      <c r="B138" s="24" t="s">
        <v>862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574</v>
      </c>
      <c r="B139" s="24" t="s">
        <v>862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574</v>
      </c>
      <c r="B140" s="24" t="s">
        <v>862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574</v>
      </c>
      <c r="B141" s="24" t="s">
        <v>862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574</v>
      </c>
      <c r="B142" s="24" t="s">
        <v>862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574</v>
      </c>
      <c r="B143" s="24" t="s">
        <v>862</v>
      </c>
      <c r="C143" s="63" t="s">
        <v>742</v>
      </c>
      <c r="D143" s="63"/>
      <c r="E143" s="32">
        <v>7316972.1996028814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205.52"/>
        <filter val="$1,355,520.00"/>
        <filter val="$1,485.66"/>
        <filter val="$11,645.74"/>
        <filter val="$12,000.00"/>
        <filter val="$139,283.63"/>
        <filter val="$163,225.29"/>
        <filter val="$2,166.58"/>
        <filter val="$2,466.19"/>
        <filter val="$23,096.87"/>
        <filter val="$4,249.00"/>
        <filter val="$4,816,690.64"/>
        <filter val="$41,259.17"/>
        <filter val="$414.27"/>
        <filter val="$5,000.00"/>
        <filter val="$5,306.59"/>
        <filter val="$6,841.40"/>
        <filter val="$7,112,487.74"/>
        <filter val="$7,316,972.20"/>
        <filter val="$7,418.03"/>
        <filter val="$861.68"/>
        <filter val="$882.11"/>
        <filter val="$9,885.81"/>
        <filter val="$910,552.48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"/>
  <sheetViews>
    <sheetView workbookViewId="0">
      <selection activeCell="E2" sqref="E2"/>
    </sheetView>
  </sheetViews>
  <sheetFormatPr baseColWidth="10" defaultColWidth="10.7109375" defaultRowHeight="15" x14ac:dyDescent="0.25"/>
  <cols>
    <col min="11" max="12" width="14.140625" bestFit="1" customWidth="1"/>
    <col min="13" max="13" width="12.5703125" bestFit="1" customWidth="1"/>
    <col min="14" max="14" width="16.42578125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191</v>
      </c>
      <c r="B2" t="s">
        <v>575</v>
      </c>
      <c r="C2" t="s">
        <v>576</v>
      </c>
      <c r="D2" s="8" t="s">
        <v>577</v>
      </c>
      <c r="E2" s="8" t="s">
        <v>578</v>
      </c>
      <c r="F2" s="8" t="s">
        <v>578</v>
      </c>
      <c r="G2" t="s">
        <v>579</v>
      </c>
      <c r="H2" s="16" t="s">
        <v>580</v>
      </c>
      <c r="I2" t="s">
        <v>581</v>
      </c>
      <c r="J2">
        <v>1400</v>
      </c>
      <c r="K2" s="7">
        <f>$K$5/$D$4</f>
        <v>815832.58784895099</v>
      </c>
      <c r="L2" s="7">
        <f>K2*[1]PresupuestoBase2021!$I$139</f>
        <v>656060.77347510587</v>
      </c>
      <c r="M2" s="7">
        <f>K2*[1]PresupuestoBase2021!$I$140</f>
        <v>119047.94932437119</v>
      </c>
      <c r="N2" s="7">
        <f>K2*[1]PresupuestoBase2021!$I$141</f>
        <v>40723.865049474021</v>
      </c>
      <c r="O2" s="7">
        <f>K2*[1]PresupuestoBase2021!$I$142</f>
        <v>0</v>
      </c>
      <c r="P2" s="7">
        <f>K2*[1]PresupuestoBase2021!$I$143</f>
        <v>0</v>
      </c>
      <c r="Q2" s="7">
        <f>K2*[1]PresupuestoBase2021!$I$144</f>
        <v>0</v>
      </c>
      <c r="R2" s="7">
        <f>SUM(L2:Q2)</f>
        <v>815832.58784895111</v>
      </c>
    </row>
    <row r="3" spans="1:18" x14ac:dyDescent="0.25">
      <c r="A3" t="s">
        <v>191</v>
      </c>
      <c r="B3" t="s">
        <v>575</v>
      </c>
      <c r="C3" t="s">
        <v>576</v>
      </c>
      <c r="D3" s="8" t="s">
        <v>582</v>
      </c>
      <c r="E3" s="8" t="s">
        <v>578</v>
      </c>
      <c r="F3" s="8" t="s">
        <v>578</v>
      </c>
      <c r="G3" t="s">
        <v>583</v>
      </c>
      <c r="H3" t="s">
        <v>584</v>
      </c>
      <c r="I3" t="s">
        <v>585</v>
      </c>
      <c r="J3">
        <v>110</v>
      </c>
      <c r="K3" s="7">
        <f>$K$5/$D$4</f>
        <v>815832.58784895099</v>
      </c>
      <c r="L3" s="7">
        <f>K3*[1]PresupuestoBase2021!$I$139</f>
        <v>656060.77347510587</v>
      </c>
      <c r="M3" s="7">
        <f>K3*[1]PresupuestoBase2021!$I$140</f>
        <v>119047.94932437119</v>
      </c>
      <c r="N3" s="7">
        <f>K3*[1]PresupuestoBase2021!$I$141</f>
        <v>40723.865049474021</v>
      </c>
      <c r="O3" s="7">
        <f>K3*[1]PresupuestoBase2021!$I$142</f>
        <v>0</v>
      </c>
      <c r="P3" s="7">
        <f>K3*[1]PresupuestoBase2021!$I$143</f>
        <v>0</v>
      </c>
      <c r="Q3" s="7">
        <f>K3*[1]PresupuestoBase2021!$I$144</f>
        <v>0</v>
      </c>
      <c r="R3" s="7">
        <f>SUM(L3:Q3)</f>
        <v>815832.58784895111</v>
      </c>
    </row>
    <row r="4" spans="1:18" x14ac:dyDescent="0.25">
      <c r="D4">
        <f>COUNTA(D2:D3)</f>
        <v>2</v>
      </c>
      <c r="K4" s="7">
        <f>SUM(K2:K3)</f>
        <v>1631665.175697902</v>
      </c>
      <c r="L4" s="7">
        <f t="shared" ref="L4:R4" si="0">SUM(L2:L3)</f>
        <v>1312121.5469502117</v>
      </c>
      <c r="M4" s="7">
        <f t="shared" si="0"/>
        <v>238095.89864874238</v>
      </c>
      <c r="N4" s="7">
        <f t="shared" si="0"/>
        <v>81447.730098948043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1631665.1756979022</v>
      </c>
    </row>
    <row r="5" spans="1:18" x14ac:dyDescent="0.25">
      <c r="K5" s="7">
        <f>[1]PresupuestoBase2021!$H$135</f>
        <v>1631665.175697902</v>
      </c>
    </row>
  </sheetData>
  <pageMargins left="0.7" right="0.7" top="0.75" bottom="0.75" header="0.3" footer="0.3"/>
  <pageSetup paperSize="29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587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575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576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577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586</v>
      </c>
      <c r="B10" s="24" t="s">
        <v>863</v>
      </c>
      <c r="C10" s="25">
        <v>1000</v>
      </c>
      <c r="D10" s="26" t="s">
        <v>19</v>
      </c>
      <c r="E10" s="27">
        <v>656060.77347510587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586</v>
      </c>
      <c r="B11" s="24" t="s">
        <v>863</v>
      </c>
      <c r="C11" s="25">
        <v>11301</v>
      </c>
      <c r="D11" s="29" t="s">
        <v>26</v>
      </c>
      <c r="E11" s="30">
        <v>460605.79726357426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hidden="1" x14ac:dyDescent="0.2">
      <c r="A12" s="23" t="s">
        <v>586</v>
      </c>
      <c r="B12" s="24" t="s">
        <v>863</v>
      </c>
      <c r="C12" s="25">
        <v>12201</v>
      </c>
      <c r="D12" s="29" t="s">
        <v>27</v>
      </c>
      <c r="E12" s="30">
        <v>0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586</v>
      </c>
      <c r="B13" s="24" t="s">
        <v>863</v>
      </c>
      <c r="C13" s="25">
        <v>13101</v>
      </c>
      <c r="D13" s="29" t="s">
        <v>28</v>
      </c>
      <c r="E13" s="30">
        <v>9121.2073406810432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586</v>
      </c>
      <c r="B14" s="24" t="s">
        <v>863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586</v>
      </c>
      <c r="B15" s="24" t="s">
        <v>863</v>
      </c>
      <c r="C15" s="25">
        <v>13201</v>
      </c>
      <c r="D15" s="29" t="s">
        <v>30</v>
      </c>
      <c r="E15" s="30">
        <v>21060.344087665493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586</v>
      </c>
      <c r="B16" s="24" t="s">
        <v>863</v>
      </c>
      <c r="C16" s="25">
        <v>13202</v>
      </c>
      <c r="D16" s="29" t="s">
        <v>31</v>
      </c>
      <c r="E16" s="30">
        <v>87073.424688182538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586</v>
      </c>
      <c r="B17" s="24" t="s">
        <v>863</v>
      </c>
      <c r="C17" s="25">
        <v>13301</v>
      </c>
      <c r="D17" s="29" t="s">
        <v>32</v>
      </c>
      <c r="E17" s="30">
        <v>5000.0000060743287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586</v>
      </c>
      <c r="B18" s="24" t="s">
        <v>863</v>
      </c>
      <c r="C18" s="25">
        <v>13403</v>
      </c>
      <c r="D18" s="29" t="s">
        <v>33</v>
      </c>
      <c r="E18" s="30">
        <v>67200.000081638966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586</v>
      </c>
      <c r="B19" s="24" t="s">
        <v>863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586</v>
      </c>
      <c r="B20" s="24" t="s">
        <v>863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586</v>
      </c>
      <c r="B21" s="24" t="s">
        <v>863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586</v>
      </c>
      <c r="B22" s="24" t="s">
        <v>863</v>
      </c>
      <c r="C22" s="25">
        <v>14403</v>
      </c>
      <c r="D22" s="29" t="s">
        <v>37</v>
      </c>
      <c r="E22" s="30">
        <v>6000.0000072891944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586</v>
      </c>
      <c r="B23" s="24" t="s">
        <v>863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586</v>
      </c>
      <c r="B24" s="24" t="s">
        <v>863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586</v>
      </c>
      <c r="B25" s="24" t="s">
        <v>863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586</v>
      </c>
      <c r="B26" s="24" t="s">
        <v>863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586</v>
      </c>
      <c r="B27" s="24" t="s">
        <v>863</v>
      </c>
      <c r="C27" s="25">
        <v>2000</v>
      </c>
      <c r="D27" s="26" t="s">
        <v>21</v>
      </c>
      <c r="E27" s="27">
        <v>119047.94932437119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586</v>
      </c>
      <c r="B28" s="24" t="s">
        <v>863</v>
      </c>
      <c r="C28" s="25">
        <v>21101</v>
      </c>
      <c r="D28" s="31" t="s">
        <v>42</v>
      </c>
      <c r="E28" s="30">
        <v>9288.2026659359981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586</v>
      </c>
      <c r="B29" s="24" t="s">
        <v>863</v>
      </c>
      <c r="C29" s="25">
        <v>21201</v>
      </c>
      <c r="D29" s="31" t="s">
        <v>43</v>
      </c>
      <c r="E29" s="30">
        <v>50614.319923595001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586</v>
      </c>
      <c r="B30" s="24" t="s">
        <v>863</v>
      </c>
      <c r="C30" s="25">
        <v>21401</v>
      </c>
      <c r="D30" s="31" t="s">
        <v>44</v>
      </c>
      <c r="E30" s="30">
        <v>1373.9869415824028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x14ac:dyDescent="0.2">
      <c r="A31" s="23" t="s">
        <v>586</v>
      </c>
      <c r="B31" s="24" t="s">
        <v>863</v>
      </c>
      <c r="C31" s="25">
        <v>21503</v>
      </c>
      <c r="D31" s="31" t="s">
        <v>45</v>
      </c>
      <c r="E31" s="30">
        <v>466.74543692730214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586</v>
      </c>
      <c r="B32" s="24" t="s">
        <v>863</v>
      </c>
      <c r="C32" s="25">
        <v>21601</v>
      </c>
      <c r="D32" s="31" t="s">
        <v>46</v>
      </c>
      <c r="E32" s="30">
        <v>1066.3852603353228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586</v>
      </c>
      <c r="B33" s="24" t="s">
        <v>863</v>
      </c>
      <c r="C33" s="25">
        <v>22102</v>
      </c>
      <c r="D33" s="31" t="s">
        <v>47</v>
      </c>
      <c r="E33" s="30">
        <v>3325.6763804766324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586</v>
      </c>
      <c r="B34" s="24" t="s">
        <v>863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hidden="1" x14ac:dyDescent="0.2">
      <c r="A35" s="23" t="s">
        <v>586</v>
      </c>
      <c r="B35" s="24" t="s">
        <v>863</v>
      </c>
      <c r="C35" s="25">
        <v>22104</v>
      </c>
      <c r="D35" s="31" t="s">
        <v>49</v>
      </c>
      <c r="E35" s="30">
        <v>0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586</v>
      </c>
      <c r="B36" s="24" t="s">
        <v>863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586</v>
      </c>
      <c r="B37" s="24" t="s">
        <v>863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586</v>
      </c>
      <c r="B38" s="24" t="s">
        <v>863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586</v>
      </c>
      <c r="B39" s="24" t="s">
        <v>863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586</v>
      </c>
      <c r="B40" s="24" t="s">
        <v>863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586</v>
      </c>
      <c r="B41" s="24" t="s">
        <v>863</v>
      </c>
      <c r="C41" s="25">
        <v>24601</v>
      </c>
      <c r="D41" s="31" t="s">
        <v>54</v>
      </c>
      <c r="E41" s="30">
        <v>221.01152823416271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586</v>
      </c>
      <c r="B42" s="24" t="s">
        <v>863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586</v>
      </c>
      <c r="B43" s="24" t="s">
        <v>863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586</v>
      </c>
      <c r="B44" s="24" t="s">
        <v>863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586</v>
      </c>
      <c r="B45" s="24" t="s">
        <v>863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586</v>
      </c>
      <c r="B46" s="24" t="s">
        <v>863</v>
      </c>
      <c r="C46" s="25">
        <v>25301</v>
      </c>
      <c r="D46" s="31" t="s">
        <v>59</v>
      </c>
      <c r="E46" s="30">
        <v>22001.620358952776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586</v>
      </c>
      <c r="B47" s="24" t="s">
        <v>863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586</v>
      </c>
      <c r="B48" s="24" t="s">
        <v>863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586</v>
      </c>
      <c r="B49" s="24" t="s">
        <v>863</v>
      </c>
      <c r="C49" s="25">
        <v>26103</v>
      </c>
      <c r="D49" s="31" t="s">
        <v>62</v>
      </c>
      <c r="E49" s="30">
        <v>29764.16344460156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586</v>
      </c>
      <c r="B50" s="24" t="s">
        <v>863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586</v>
      </c>
      <c r="B51" s="24" t="s">
        <v>863</v>
      </c>
      <c r="C51" s="25">
        <v>27101</v>
      </c>
      <c r="D51" s="31" t="s">
        <v>64</v>
      </c>
      <c r="E51" s="30">
        <v>207.96721146285969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586</v>
      </c>
      <c r="B52" s="24" t="s">
        <v>863</v>
      </c>
      <c r="C52" s="25">
        <v>27201</v>
      </c>
      <c r="D52" s="31" t="s">
        <v>65</v>
      </c>
      <c r="E52" s="30">
        <v>339.77045011886946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586</v>
      </c>
      <c r="B53" s="24" t="s">
        <v>863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586</v>
      </c>
      <c r="B54" s="24" t="s">
        <v>863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586</v>
      </c>
      <c r="B55" s="24" t="s">
        <v>863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586</v>
      </c>
      <c r="B56" s="24" t="s">
        <v>863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586</v>
      </c>
      <c r="B57" s="24" t="s">
        <v>863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586</v>
      </c>
      <c r="B58" s="24" t="s">
        <v>863</v>
      </c>
      <c r="C58" s="25">
        <v>29101</v>
      </c>
      <c r="D58" s="31" t="s">
        <v>71</v>
      </c>
      <c r="E58" s="30">
        <v>128.27941848556299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586</v>
      </c>
      <c r="B59" s="24" t="s">
        <v>863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586</v>
      </c>
      <c r="B60" s="24" t="s">
        <v>863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586</v>
      </c>
      <c r="B61" s="24" t="s">
        <v>863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586</v>
      </c>
      <c r="B62" s="24" t="s">
        <v>863</v>
      </c>
      <c r="C62" s="25">
        <v>29601</v>
      </c>
      <c r="D62" s="31" t="s">
        <v>75</v>
      </c>
      <c r="E62" s="30">
        <v>249.82030366272772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586</v>
      </c>
      <c r="B63" s="24" t="s">
        <v>863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586</v>
      </c>
      <c r="B64" s="24" t="s">
        <v>863</v>
      </c>
      <c r="C64" s="25">
        <v>3000</v>
      </c>
      <c r="D64" s="26" t="s">
        <v>22</v>
      </c>
      <c r="E64" s="27">
        <v>40723.865049474021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586</v>
      </c>
      <c r="B65" s="24" t="s">
        <v>863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586</v>
      </c>
      <c r="B66" s="24" t="s">
        <v>863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586</v>
      </c>
      <c r="B67" s="24" t="s">
        <v>863</v>
      </c>
      <c r="C67" s="25">
        <v>31401</v>
      </c>
      <c r="D67" s="31" t="s">
        <v>79</v>
      </c>
      <c r="E67" s="30">
        <v>2776.6332602020148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586</v>
      </c>
      <c r="B68" s="24" t="s">
        <v>863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586</v>
      </c>
      <c r="B69" s="24" t="s">
        <v>863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586</v>
      </c>
      <c r="B70" s="24" t="s">
        <v>863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586</v>
      </c>
      <c r="B71" s="24" t="s">
        <v>863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586</v>
      </c>
      <c r="B72" s="24" t="s">
        <v>863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586</v>
      </c>
      <c r="B73" s="24" t="s">
        <v>863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586</v>
      </c>
      <c r="B74" s="24" t="s">
        <v>863</v>
      </c>
      <c r="C74" s="25">
        <v>32303</v>
      </c>
      <c r="D74" s="31" t="s">
        <v>86</v>
      </c>
      <c r="E74" s="30">
        <v>13476.911248599405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586</v>
      </c>
      <c r="B75" s="24" t="s">
        <v>863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586</v>
      </c>
      <c r="B76" s="24" t="s">
        <v>863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586</v>
      </c>
      <c r="B77" s="24" t="s">
        <v>863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586</v>
      </c>
      <c r="B78" s="24" t="s">
        <v>863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x14ac:dyDescent="0.2">
      <c r="A79" s="23" t="s">
        <v>586</v>
      </c>
      <c r="B79" s="24" t="s">
        <v>863</v>
      </c>
      <c r="C79" s="25">
        <v>33301</v>
      </c>
      <c r="D79" s="31" t="s">
        <v>91</v>
      </c>
      <c r="E79" s="30">
        <v>123.8048494126414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586</v>
      </c>
      <c r="B80" s="24" t="s">
        <v>863</v>
      </c>
      <c r="C80" s="25">
        <v>33303</v>
      </c>
      <c r="D80" s="31" t="s">
        <v>92</v>
      </c>
      <c r="E80" s="30">
        <v>928.53637059481048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586</v>
      </c>
      <c r="B81" s="24" t="s">
        <v>863</v>
      </c>
      <c r="C81" s="25">
        <v>33603</v>
      </c>
      <c r="D81" s="31" t="s">
        <v>93</v>
      </c>
      <c r="E81" s="30">
        <v>4258.6113540049209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586</v>
      </c>
      <c r="B82" s="24" t="s">
        <v>863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586</v>
      </c>
      <c r="B83" s="24" t="s">
        <v>863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586</v>
      </c>
      <c r="B84" s="24" t="s">
        <v>863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586</v>
      </c>
      <c r="B85" s="24" t="s">
        <v>863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586</v>
      </c>
      <c r="B86" s="24" t="s">
        <v>863</v>
      </c>
      <c r="C86" s="25">
        <v>35101</v>
      </c>
      <c r="D86" s="31" t="s">
        <v>97</v>
      </c>
      <c r="E86" s="30">
        <v>1153.5516844022859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586</v>
      </c>
      <c r="B87" s="24" t="s">
        <v>863</v>
      </c>
      <c r="C87" s="25">
        <v>35102</v>
      </c>
      <c r="D87" s="31" t="s">
        <v>98</v>
      </c>
      <c r="E87" s="30">
        <v>2633.5365201296486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586</v>
      </c>
      <c r="B88" s="24" t="s">
        <v>863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586</v>
      </c>
      <c r="B89" s="24" t="s">
        <v>863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586</v>
      </c>
      <c r="B90" s="24" t="s">
        <v>863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586</v>
      </c>
      <c r="B91" s="24" t="s">
        <v>863</v>
      </c>
      <c r="C91" s="25">
        <v>35501</v>
      </c>
      <c r="D91" s="31" t="s">
        <v>102</v>
      </c>
      <c r="E91" s="30">
        <v>651.64682488343794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586</v>
      </c>
      <c r="B92" s="24" t="s">
        <v>863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586</v>
      </c>
      <c r="B93" s="24" t="s">
        <v>863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586</v>
      </c>
      <c r="B94" s="24" t="s">
        <v>863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586</v>
      </c>
      <c r="B95" s="24" t="s">
        <v>863</v>
      </c>
      <c r="C95" s="25">
        <v>37501</v>
      </c>
      <c r="D95" s="31" t="s">
        <v>106</v>
      </c>
      <c r="E95" s="30">
        <v>2874.7486033615332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586</v>
      </c>
      <c r="B96" s="24" t="s">
        <v>863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586</v>
      </c>
      <c r="B97" s="24" t="s">
        <v>863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586</v>
      </c>
      <c r="B98" s="24" t="s">
        <v>863</v>
      </c>
      <c r="C98" s="25">
        <v>38201</v>
      </c>
      <c r="D98" s="31" t="s">
        <v>109</v>
      </c>
      <c r="E98" s="30">
        <v>1451.766615424986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">
      <c r="A99" s="23" t="s">
        <v>586</v>
      </c>
      <c r="B99" s="24" t="s">
        <v>863</v>
      </c>
      <c r="C99" s="25">
        <v>38401</v>
      </c>
      <c r="D99" s="31" t="s">
        <v>110</v>
      </c>
      <c r="E99" s="30">
        <v>958.40119539437489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586</v>
      </c>
      <c r="B100" s="24" t="s">
        <v>863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586</v>
      </c>
      <c r="B101" s="24" t="s">
        <v>863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586</v>
      </c>
      <c r="B102" s="24" t="s">
        <v>863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586</v>
      </c>
      <c r="B103" s="24" t="s">
        <v>863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586</v>
      </c>
      <c r="B104" s="24" t="s">
        <v>863</v>
      </c>
      <c r="C104" s="25">
        <v>39801</v>
      </c>
      <c r="D104" s="31" t="s">
        <v>114</v>
      </c>
      <c r="E104" s="30">
        <v>9435.7185053172834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586</v>
      </c>
      <c r="B105" s="24" t="s">
        <v>863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586</v>
      </c>
      <c r="B106" s="24" t="s">
        <v>863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586</v>
      </c>
      <c r="B107" s="24" t="s">
        <v>863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586</v>
      </c>
      <c r="B108" s="24" t="s">
        <v>863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586</v>
      </c>
      <c r="B109" s="24" t="s">
        <v>863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586</v>
      </c>
      <c r="B110" s="24" t="s">
        <v>863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586</v>
      </c>
      <c r="B111" s="24" t="s">
        <v>863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586</v>
      </c>
      <c r="B112" s="24" t="s">
        <v>863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586</v>
      </c>
      <c r="B113" s="24" t="s">
        <v>863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586</v>
      </c>
      <c r="B114" s="24" t="s">
        <v>863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586</v>
      </c>
      <c r="B115" s="24" t="s">
        <v>863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586</v>
      </c>
      <c r="B116" s="24" t="s">
        <v>863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hidden="1" x14ac:dyDescent="0.2">
      <c r="A117" s="23" t="s">
        <v>586</v>
      </c>
      <c r="B117" s="24" t="s">
        <v>863</v>
      </c>
      <c r="C117" s="25">
        <v>5000</v>
      </c>
      <c r="D117" s="26" t="s">
        <v>740</v>
      </c>
      <c r="E117" s="27">
        <v>0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586</v>
      </c>
      <c r="B118" s="24" t="s">
        <v>863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586</v>
      </c>
      <c r="B119" s="24" t="s">
        <v>863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586</v>
      </c>
      <c r="B120" s="24" t="s">
        <v>863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586</v>
      </c>
      <c r="B121" s="24" t="s">
        <v>863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586</v>
      </c>
      <c r="B122" s="24" t="s">
        <v>863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586</v>
      </c>
      <c r="B123" s="24" t="s">
        <v>863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586</v>
      </c>
      <c r="B124" s="24" t="s">
        <v>863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586</v>
      </c>
      <c r="B125" s="24" t="s">
        <v>863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586</v>
      </c>
      <c r="B126" s="24" t="s">
        <v>863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586</v>
      </c>
      <c r="B127" s="24" t="s">
        <v>863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586</v>
      </c>
      <c r="B128" s="24" t="s">
        <v>863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586</v>
      </c>
      <c r="B129" s="24" t="s">
        <v>863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586</v>
      </c>
      <c r="B130" s="24" t="s">
        <v>863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586</v>
      </c>
      <c r="B131" s="24" t="s">
        <v>863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586</v>
      </c>
      <c r="B132" s="24" t="s">
        <v>863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586</v>
      </c>
      <c r="B133" s="24" t="s">
        <v>863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586</v>
      </c>
      <c r="B134" s="24" t="s">
        <v>863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586</v>
      </c>
      <c r="B135" s="24" t="s">
        <v>863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586</v>
      </c>
      <c r="B136" s="24" t="s">
        <v>863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586</v>
      </c>
      <c r="B137" s="24" t="s">
        <v>863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586</v>
      </c>
      <c r="B138" s="24" t="s">
        <v>863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586</v>
      </c>
      <c r="B139" s="24" t="s">
        <v>863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586</v>
      </c>
      <c r="B140" s="24" t="s">
        <v>863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586</v>
      </c>
      <c r="B141" s="24" t="s">
        <v>863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586</v>
      </c>
      <c r="B142" s="24" t="s">
        <v>863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586</v>
      </c>
      <c r="B143" s="24" t="s">
        <v>863</v>
      </c>
      <c r="C143" s="63" t="s">
        <v>742</v>
      </c>
      <c r="D143" s="63"/>
      <c r="E143" s="32">
        <v>815832.58884007763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66.39"/>
        <filter val="$1,153.55"/>
        <filter val="$1,373.99"/>
        <filter val="$1,451.77"/>
        <filter val="$119,047.95"/>
        <filter val="$123.80"/>
        <filter val="$128.28"/>
        <filter val="$13,476.91"/>
        <filter val="$2,633.54"/>
        <filter val="$2,776.63"/>
        <filter val="$2,874.75"/>
        <filter val="$207.97"/>
        <filter val="$21,060.34"/>
        <filter val="$22,001.62"/>
        <filter val="$221.01"/>
        <filter val="$249.82"/>
        <filter val="$29,764.16"/>
        <filter val="$3,325.68"/>
        <filter val="$339.77"/>
        <filter val="$4,258.61"/>
        <filter val="$40,723.87"/>
        <filter val="$460,605.80"/>
        <filter val="$466.75"/>
        <filter val="$5,000.00"/>
        <filter val="$50,614.32"/>
        <filter val="$6,000.00"/>
        <filter val="$651.65"/>
        <filter val="$656,060.77"/>
        <filter val="$67,200.00"/>
        <filter val="$815,832.59"/>
        <filter val="$87,073.42"/>
        <filter val="$9,121.21"/>
        <filter val="$9,288.20"/>
        <filter val="$9,435.72"/>
        <filter val="$928.54"/>
        <filter val="$958.4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587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575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576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582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588</v>
      </c>
      <c r="B10" s="24" t="s">
        <v>864</v>
      </c>
      <c r="C10" s="25">
        <v>1000</v>
      </c>
      <c r="D10" s="26" t="s">
        <v>19</v>
      </c>
      <c r="E10" s="27">
        <v>656060.77347510587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588</v>
      </c>
      <c r="B11" s="24" t="s">
        <v>864</v>
      </c>
      <c r="C11" s="25">
        <v>11301</v>
      </c>
      <c r="D11" s="29" t="s">
        <v>26</v>
      </c>
      <c r="E11" s="30">
        <v>460605.79726357426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hidden="1" x14ac:dyDescent="0.2">
      <c r="A12" s="23" t="s">
        <v>588</v>
      </c>
      <c r="B12" s="24" t="s">
        <v>864</v>
      </c>
      <c r="C12" s="25">
        <v>12201</v>
      </c>
      <c r="D12" s="29" t="s">
        <v>27</v>
      </c>
      <c r="E12" s="30">
        <v>0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588</v>
      </c>
      <c r="B13" s="24" t="s">
        <v>864</v>
      </c>
      <c r="C13" s="25">
        <v>13101</v>
      </c>
      <c r="D13" s="29" t="s">
        <v>28</v>
      </c>
      <c r="E13" s="30">
        <v>9121.2073406810432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588</v>
      </c>
      <c r="B14" s="24" t="s">
        <v>864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588</v>
      </c>
      <c r="B15" s="24" t="s">
        <v>864</v>
      </c>
      <c r="C15" s="25">
        <v>13201</v>
      </c>
      <c r="D15" s="29" t="s">
        <v>30</v>
      </c>
      <c r="E15" s="30">
        <v>21060.344087665493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588</v>
      </c>
      <c r="B16" s="24" t="s">
        <v>864</v>
      </c>
      <c r="C16" s="25">
        <v>13202</v>
      </c>
      <c r="D16" s="29" t="s">
        <v>31</v>
      </c>
      <c r="E16" s="30">
        <v>87073.424688182538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588</v>
      </c>
      <c r="B17" s="24" t="s">
        <v>864</v>
      </c>
      <c r="C17" s="25">
        <v>13301</v>
      </c>
      <c r="D17" s="29" t="s">
        <v>32</v>
      </c>
      <c r="E17" s="30">
        <v>5000.0000060743287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588</v>
      </c>
      <c r="B18" s="24" t="s">
        <v>864</v>
      </c>
      <c r="C18" s="25">
        <v>13403</v>
      </c>
      <c r="D18" s="29" t="s">
        <v>33</v>
      </c>
      <c r="E18" s="30">
        <v>67200.000081638966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588</v>
      </c>
      <c r="B19" s="24" t="s">
        <v>864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hidden="1" x14ac:dyDescent="0.2">
      <c r="A20" s="23" t="s">
        <v>588</v>
      </c>
      <c r="B20" s="24" t="s">
        <v>864</v>
      </c>
      <c r="C20" s="25">
        <v>14103</v>
      </c>
      <c r="D20" s="29" t="s">
        <v>35</v>
      </c>
      <c r="E20" s="30">
        <v>0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588</v>
      </c>
      <c r="B21" s="24" t="s">
        <v>864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588</v>
      </c>
      <c r="B22" s="24" t="s">
        <v>864</v>
      </c>
      <c r="C22" s="25">
        <v>14403</v>
      </c>
      <c r="D22" s="29" t="s">
        <v>37</v>
      </c>
      <c r="E22" s="30">
        <v>6000.0000072891944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588</v>
      </c>
      <c r="B23" s="24" t="s">
        <v>864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588</v>
      </c>
      <c r="B24" s="24" t="s">
        <v>864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588</v>
      </c>
      <c r="B25" s="24" t="s">
        <v>864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588</v>
      </c>
      <c r="B26" s="24" t="s">
        <v>864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588</v>
      </c>
      <c r="B27" s="24" t="s">
        <v>864</v>
      </c>
      <c r="C27" s="25">
        <v>2000</v>
      </c>
      <c r="D27" s="26" t="s">
        <v>21</v>
      </c>
      <c r="E27" s="27">
        <v>119047.94932437119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588</v>
      </c>
      <c r="B28" s="24" t="s">
        <v>864</v>
      </c>
      <c r="C28" s="25">
        <v>21101</v>
      </c>
      <c r="D28" s="31" t="s">
        <v>42</v>
      </c>
      <c r="E28" s="30">
        <v>9288.2026659359981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588</v>
      </c>
      <c r="B29" s="24" t="s">
        <v>864</v>
      </c>
      <c r="C29" s="25">
        <v>21201</v>
      </c>
      <c r="D29" s="31" t="s">
        <v>43</v>
      </c>
      <c r="E29" s="30">
        <v>50614.319923595001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x14ac:dyDescent="0.2">
      <c r="A30" s="23" t="s">
        <v>588</v>
      </c>
      <c r="B30" s="24" t="s">
        <v>864</v>
      </c>
      <c r="C30" s="25">
        <v>21401</v>
      </c>
      <c r="D30" s="31" t="s">
        <v>44</v>
      </c>
      <c r="E30" s="30">
        <v>1373.9869415824028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x14ac:dyDescent="0.2">
      <c r="A31" s="23" t="s">
        <v>588</v>
      </c>
      <c r="B31" s="24" t="s">
        <v>864</v>
      </c>
      <c r="C31" s="25">
        <v>21503</v>
      </c>
      <c r="D31" s="31" t="s">
        <v>45</v>
      </c>
      <c r="E31" s="30">
        <v>466.74543692730214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588</v>
      </c>
      <c r="B32" s="24" t="s">
        <v>864</v>
      </c>
      <c r="C32" s="25">
        <v>21601</v>
      </c>
      <c r="D32" s="31" t="s">
        <v>46</v>
      </c>
      <c r="E32" s="30">
        <v>1066.3852603353228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588</v>
      </c>
      <c r="B33" s="24" t="s">
        <v>864</v>
      </c>
      <c r="C33" s="25">
        <v>22102</v>
      </c>
      <c r="D33" s="31" t="s">
        <v>47</v>
      </c>
      <c r="E33" s="30">
        <v>3325.6763804766324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588</v>
      </c>
      <c r="B34" s="24" t="s">
        <v>864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hidden="1" x14ac:dyDescent="0.2">
      <c r="A35" s="23" t="s">
        <v>588</v>
      </c>
      <c r="B35" s="24" t="s">
        <v>864</v>
      </c>
      <c r="C35" s="25">
        <v>22104</v>
      </c>
      <c r="D35" s="31" t="s">
        <v>49</v>
      </c>
      <c r="E35" s="30">
        <v>0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588</v>
      </c>
      <c r="B36" s="24" t="s">
        <v>864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588</v>
      </c>
      <c r="B37" s="24" t="s">
        <v>864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588</v>
      </c>
      <c r="B38" s="24" t="s">
        <v>864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588</v>
      </c>
      <c r="B39" s="24" t="s">
        <v>864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588</v>
      </c>
      <c r="B40" s="24" t="s">
        <v>864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588</v>
      </c>
      <c r="B41" s="24" t="s">
        <v>864</v>
      </c>
      <c r="C41" s="25">
        <v>24601</v>
      </c>
      <c r="D41" s="31" t="s">
        <v>54</v>
      </c>
      <c r="E41" s="30">
        <v>221.01152823416271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588</v>
      </c>
      <c r="B42" s="24" t="s">
        <v>864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588</v>
      </c>
      <c r="B43" s="24" t="s">
        <v>864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588</v>
      </c>
      <c r="B44" s="24" t="s">
        <v>864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588</v>
      </c>
      <c r="B45" s="24" t="s">
        <v>864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588</v>
      </c>
      <c r="B46" s="24" t="s">
        <v>864</v>
      </c>
      <c r="C46" s="25">
        <v>25301</v>
      </c>
      <c r="D46" s="31" t="s">
        <v>59</v>
      </c>
      <c r="E46" s="30">
        <v>22001.620358952776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588</v>
      </c>
      <c r="B47" s="24" t="s">
        <v>864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588</v>
      </c>
      <c r="B48" s="24" t="s">
        <v>864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588</v>
      </c>
      <c r="B49" s="24" t="s">
        <v>864</v>
      </c>
      <c r="C49" s="25">
        <v>26103</v>
      </c>
      <c r="D49" s="31" t="s">
        <v>62</v>
      </c>
      <c r="E49" s="30">
        <v>29764.16344460156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588</v>
      </c>
      <c r="B50" s="24" t="s">
        <v>864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x14ac:dyDescent="0.2">
      <c r="A51" s="23" t="s">
        <v>588</v>
      </c>
      <c r="B51" s="24" t="s">
        <v>864</v>
      </c>
      <c r="C51" s="25">
        <v>27101</v>
      </c>
      <c r="D51" s="31" t="s">
        <v>64</v>
      </c>
      <c r="E51" s="30">
        <v>207.96721146285969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588</v>
      </c>
      <c r="B52" s="24" t="s">
        <v>864</v>
      </c>
      <c r="C52" s="25">
        <v>27201</v>
      </c>
      <c r="D52" s="31" t="s">
        <v>65</v>
      </c>
      <c r="E52" s="30">
        <v>339.77045011886946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588</v>
      </c>
      <c r="B53" s="24" t="s">
        <v>864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588</v>
      </c>
      <c r="B54" s="24" t="s">
        <v>864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588</v>
      </c>
      <c r="B55" s="24" t="s">
        <v>864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588</v>
      </c>
      <c r="B56" s="24" t="s">
        <v>864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588</v>
      </c>
      <c r="B57" s="24" t="s">
        <v>864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588</v>
      </c>
      <c r="B58" s="24" t="s">
        <v>864</v>
      </c>
      <c r="C58" s="25">
        <v>29101</v>
      </c>
      <c r="D58" s="31" t="s">
        <v>71</v>
      </c>
      <c r="E58" s="30">
        <v>128.27941848556299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588</v>
      </c>
      <c r="B59" s="24" t="s">
        <v>864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588</v>
      </c>
      <c r="B60" s="24" t="s">
        <v>864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588</v>
      </c>
      <c r="B61" s="24" t="s">
        <v>864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588</v>
      </c>
      <c r="B62" s="24" t="s">
        <v>864</v>
      </c>
      <c r="C62" s="25">
        <v>29601</v>
      </c>
      <c r="D62" s="31" t="s">
        <v>75</v>
      </c>
      <c r="E62" s="30">
        <v>249.82030366272772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588</v>
      </c>
      <c r="B63" s="24" t="s">
        <v>864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588</v>
      </c>
      <c r="B64" s="24" t="s">
        <v>864</v>
      </c>
      <c r="C64" s="25">
        <v>3000</v>
      </c>
      <c r="D64" s="26" t="s">
        <v>22</v>
      </c>
      <c r="E64" s="27">
        <v>40723.865049474021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588</v>
      </c>
      <c r="B65" s="24" t="s">
        <v>864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588</v>
      </c>
      <c r="B66" s="24" t="s">
        <v>864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588</v>
      </c>
      <c r="B67" s="24" t="s">
        <v>864</v>
      </c>
      <c r="C67" s="25">
        <v>31401</v>
      </c>
      <c r="D67" s="31" t="s">
        <v>79</v>
      </c>
      <c r="E67" s="30">
        <v>2776.6332602020148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588</v>
      </c>
      <c r="B68" s="24" t="s">
        <v>864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588</v>
      </c>
      <c r="B69" s="24" t="s">
        <v>864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588</v>
      </c>
      <c r="B70" s="24" t="s">
        <v>864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588</v>
      </c>
      <c r="B71" s="24" t="s">
        <v>864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588</v>
      </c>
      <c r="B72" s="24" t="s">
        <v>864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588</v>
      </c>
      <c r="B73" s="24" t="s">
        <v>864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x14ac:dyDescent="0.2">
      <c r="A74" s="23" t="s">
        <v>588</v>
      </c>
      <c r="B74" s="24" t="s">
        <v>864</v>
      </c>
      <c r="C74" s="25">
        <v>32303</v>
      </c>
      <c r="D74" s="31" t="s">
        <v>86</v>
      </c>
      <c r="E74" s="30">
        <v>13476.911248599405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588</v>
      </c>
      <c r="B75" s="24" t="s">
        <v>864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588</v>
      </c>
      <c r="B76" s="24" t="s">
        <v>864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588</v>
      </c>
      <c r="B77" s="24" t="s">
        <v>864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588</v>
      </c>
      <c r="B78" s="24" t="s">
        <v>864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x14ac:dyDescent="0.2">
      <c r="A79" s="23" t="s">
        <v>588</v>
      </c>
      <c r="B79" s="24" t="s">
        <v>864</v>
      </c>
      <c r="C79" s="25">
        <v>33301</v>
      </c>
      <c r="D79" s="31" t="s">
        <v>91</v>
      </c>
      <c r="E79" s="30">
        <v>123.8048494126414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x14ac:dyDescent="0.2">
      <c r="A80" s="23" t="s">
        <v>588</v>
      </c>
      <c r="B80" s="24" t="s">
        <v>864</v>
      </c>
      <c r="C80" s="25">
        <v>33303</v>
      </c>
      <c r="D80" s="31" t="s">
        <v>92</v>
      </c>
      <c r="E80" s="30">
        <v>928.53637059481048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588</v>
      </c>
      <c r="B81" s="24" t="s">
        <v>864</v>
      </c>
      <c r="C81" s="25">
        <v>33603</v>
      </c>
      <c r="D81" s="31" t="s">
        <v>93</v>
      </c>
      <c r="E81" s="30">
        <v>4258.6113540049209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588</v>
      </c>
      <c r="B82" s="24" t="s">
        <v>864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588</v>
      </c>
      <c r="B83" s="24" t="s">
        <v>864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588</v>
      </c>
      <c r="B84" s="24" t="s">
        <v>864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588</v>
      </c>
      <c r="B85" s="24" t="s">
        <v>864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x14ac:dyDescent="0.2">
      <c r="A86" s="23" t="s">
        <v>588</v>
      </c>
      <c r="B86" s="24" t="s">
        <v>864</v>
      </c>
      <c r="C86" s="25">
        <v>35101</v>
      </c>
      <c r="D86" s="31" t="s">
        <v>97</v>
      </c>
      <c r="E86" s="30">
        <v>1153.5516844022859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588</v>
      </c>
      <c r="B87" s="24" t="s">
        <v>864</v>
      </c>
      <c r="C87" s="25">
        <v>35102</v>
      </c>
      <c r="D87" s="31" t="s">
        <v>98</v>
      </c>
      <c r="E87" s="30">
        <v>2633.5365201296486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588</v>
      </c>
      <c r="B88" s="24" t="s">
        <v>864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588</v>
      </c>
      <c r="B89" s="24" t="s">
        <v>864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588</v>
      </c>
      <c r="B90" s="24" t="s">
        <v>864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588</v>
      </c>
      <c r="B91" s="24" t="s">
        <v>864</v>
      </c>
      <c r="C91" s="25">
        <v>35501</v>
      </c>
      <c r="D91" s="31" t="s">
        <v>102</v>
      </c>
      <c r="E91" s="30">
        <v>651.64682488343794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588</v>
      </c>
      <c r="B92" s="24" t="s">
        <v>864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588</v>
      </c>
      <c r="B93" s="24" t="s">
        <v>864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588</v>
      </c>
      <c r="B94" s="24" t="s">
        <v>864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588</v>
      </c>
      <c r="B95" s="24" t="s">
        <v>864</v>
      </c>
      <c r="C95" s="25">
        <v>37501</v>
      </c>
      <c r="D95" s="31" t="s">
        <v>106</v>
      </c>
      <c r="E95" s="30">
        <v>2874.7486033615332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588</v>
      </c>
      <c r="B96" s="24" t="s">
        <v>864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588</v>
      </c>
      <c r="B97" s="24" t="s">
        <v>864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588</v>
      </c>
      <c r="B98" s="24" t="s">
        <v>864</v>
      </c>
      <c r="C98" s="25">
        <v>38201</v>
      </c>
      <c r="D98" s="31" t="s">
        <v>109</v>
      </c>
      <c r="E98" s="30">
        <v>1451.766615424986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x14ac:dyDescent="0.2">
      <c r="A99" s="23" t="s">
        <v>588</v>
      </c>
      <c r="B99" s="24" t="s">
        <v>864</v>
      </c>
      <c r="C99" s="25">
        <v>38401</v>
      </c>
      <c r="D99" s="31" t="s">
        <v>110</v>
      </c>
      <c r="E99" s="30">
        <v>958.40119539437489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588</v>
      </c>
      <c r="B100" s="24" t="s">
        <v>864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588</v>
      </c>
      <c r="B101" s="24" t="s">
        <v>864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588</v>
      </c>
      <c r="B102" s="24" t="s">
        <v>864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588</v>
      </c>
      <c r="B103" s="24" t="s">
        <v>864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588</v>
      </c>
      <c r="B104" s="24" t="s">
        <v>864</v>
      </c>
      <c r="C104" s="25">
        <v>39801</v>
      </c>
      <c r="D104" s="31" t="s">
        <v>114</v>
      </c>
      <c r="E104" s="30">
        <v>9435.7185053172834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588</v>
      </c>
      <c r="B105" s="24" t="s">
        <v>864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588</v>
      </c>
      <c r="B106" s="24" t="s">
        <v>864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588</v>
      </c>
      <c r="B107" s="24" t="s">
        <v>864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588</v>
      </c>
      <c r="B108" s="24" t="s">
        <v>864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588</v>
      </c>
      <c r="B109" s="24" t="s">
        <v>864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588</v>
      </c>
      <c r="B110" s="24" t="s">
        <v>864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588</v>
      </c>
      <c r="B111" s="24" t="s">
        <v>864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588</v>
      </c>
      <c r="B112" s="24" t="s">
        <v>864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588</v>
      </c>
      <c r="B113" s="24" t="s">
        <v>864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588</v>
      </c>
      <c r="B114" s="24" t="s">
        <v>864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588</v>
      </c>
      <c r="B115" s="24" t="s">
        <v>864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588</v>
      </c>
      <c r="B116" s="24" t="s">
        <v>864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hidden="1" x14ac:dyDescent="0.2">
      <c r="A117" s="23" t="s">
        <v>588</v>
      </c>
      <c r="B117" s="24" t="s">
        <v>864</v>
      </c>
      <c r="C117" s="25">
        <v>5000</v>
      </c>
      <c r="D117" s="26" t="s">
        <v>740</v>
      </c>
      <c r="E117" s="27">
        <v>0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588</v>
      </c>
      <c r="B118" s="24" t="s">
        <v>864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588</v>
      </c>
      <c r="B119" s="24" t="s">
        <v>864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588</v>
      </c>
      <c r="B120" s="24" t="s">
        <v>864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588</v>
      </c>
      <c r="B121" s="24" t="s">
        <v>864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588</v>
      </c>
      <c r="B122" s="24" t="s">
        <v>864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588</v>
      </c>
      <c r="B123" s="24" t="s">
        <v>864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588</v>
      </c>
      <c r="B124" s="24" t="s">
        <v>864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588</v>
      </c>
      <c r="B125" s="24" t="s">
        <v>864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588</v>
      </c>
      <c r="B126" s="24" t="s">
        <v>864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588</v>
      </c>
      <c r="B127" s="24" t="s">
        <v>864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588</v>
      </c>
      <c r="B128" s="24" t="s">
        <v>864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588</v>
      </c>
      <c r="B129" s="24" t="s">
        <v>864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588</v>
      </c>
      <c r="B130" s="24" t="s">
        <v>864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588</v>
      </c>
      <c r="B131" s="24" t="s">
        <v>864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588</v>
      </c>
      <c r="B132" s="24" t="s">
        <v>864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588</v>
      </c>
      <c r="B133" s="24" t="s">
        <v>864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588</v>
      </c>
      <c r="B134" s="24" t="s">
        <v>864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588</v>
      </c>
      <c r="B135" s="24" t="s">
        <v>864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588</v>
      </c>
      <c r="B136" s="24" t="s">
        <v>864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588</v>
      </c>
      <c r="B137" s="24" t="s">
        <v>864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588</v>
      </c>
      <c r="B138" s="24" t="s">
        <v>864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588</v>
      </c>
      <c r="B139" s="24" t="s">
        <v>864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588</v>
      </c>
      <c r="B140" s="24" t="s">
        <v>864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588</v>
      </c>
      <c r="B141" s="24" t="s">
        <v>864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588</v>
      </c>
      <c r="B142" s="24" t="s">
        <v>864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588</v>
      </c>
      <c r="B143" s="24" t="s">
        <v>864</v>
      </c>
      <c r="C143" s="63" t="s">
        <v>742</v>
      </c>
      <c r="D143" s="63"/>
      <c r="E143" s="32">
        <v>815832.58884007763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66.39"/>
        <filter val="$1,153.55"/>
        <filter val="$1,373.99"/>
        <filter val="$1,451.77"/>
        <filter val="$119,047.95"/>
        <filter val="$123.80"/>
        <filter val="$128.28"/>
        <filter val="$13,476.91"/>
        <filter val="$2,633.54"/>
        <filter val="$2,776.63"/>
        <filter val="$2,874.75"/>
        <filter val="$207.97"/>
        <filter val="$21,060.34"/>
        <filter val="$22,001.62"/>
        <filter val="$221.01"/>
        <filter val="$249.82"/>
        <filter val="$29,764.16"/>
        <filter val="$3,325.68"/>
        <filter val="$339.77"/>
        <filter val="$4,258.61"/>
        <filter val="$40,723.87"/>
        <filter val="$460,605.80"/>
        <filter val="$466.75"/>
        <filter val="$5,000.00"/>
        <filter val="$50,614.32"/>
        <filter val="$6,000.00"/>
        <filter val="$651.65"/>
        <filter val="$656,060.77"/>
        <filter val="$67,200.00"/>
        <filter val="$815,832.59"/>
        <filter val="$87,073.42"/>
        <filter val="$9,121.21"/>
        <filter val="$9,288.20"/>
        <filter val="$9,435.72"/>
        <filter val="$928.54"/>
        <filter val="$958.4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"/>
  <sheetViews>
    <sheetView topLeftCell="D1" workbookViewId="0">
      <selection activeCell="E2" sqref="E2"/>
    </sheetView>
  </sheetViews>
  <sheetFormatPr baseColWidth="10" defaultColWidth="10.7109375" defaultRowHeight="15" x14ac:dyDescent="0.25"/>
  <cols>
    <col min="11" max="12" width="14.140625" bestFit="1" customWidth="1"/>
    <col min="13" max="16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227</v>
      </c>
      <c r="B2" t="s">
        <v>228</v>
      </c>
      <c r="C2" t="s">
        <v>229</v>
      </c>
      <c r="D2" s="8" t="s">
        <v>589</v>
      </c>
      <c r="E2" s="8" t="s">
        <v>590</v>
      </c>
      <c r="F2" s="8" t="s">
        <v>590</v>
      </c>
      <c r="G2" t="s">
        <v>865</v>
      </c>
      <c r="H2" s="8" t="s">
        <v>591</v>
      </c>
      <c r="I2" s="8" t="s">
        <v>592</v>
      </c>
      <c r="J2">
        <v>200</v>
      </c>
      <c r="K2" s="7">
        <f>$K$5/$D$4</f>
        <v>878195.9150953677</v>
      </c>
      <c r="L2" s="7">
        <f>$K2*[1]PresupuestoBase2021!$O$139</f>
        <v>806199.94135496346</v>
      </c>
      <c r="M2" s="7">
        <f>$K2*[1]PresupuestoBase2021!$O$140</f>
        <v>43861.623336853329</v>
      </c>
      <c r="N2" s="7">
        <f>$K2*[1]PresupuestoBase2021!$O$141</f>
        <v>16925.405022833202</v>
      </c>
      <c r="O2" s="7">
        <f>$K2*[1]PresupuestoBase2021!$O$142</f>
        <v>0</v>
      </c>
      <c r="P2" s="7">
        <f>$K2*[1]PresupuestoBase2021!$O$143</f>
        <v>11208.945380717665</v>
      </c>
      <c r="Q2" s="7">
        <f>$K2*[1]PresupuestoBase2021!$O$144</f>
        <v>0</v>
      </c>
      <c r="R2" s="7">
        <f>SUM(L2:Q2)</f>
        <v>878195.91509536759</v>
      </c>
    </row>
    <row r="3" spans="1:18" x14ac:dyDescent="0.25">
      <c r="A3" t="s">
        <v>227</v>
      </c>
      <c r="B3" t="s">
        <v>228</v>
      </c>
      <c r="C3" t="s">
        <v>229</v>
      </c>
      <c r="D3" s="8" t="s">
        <v>593</v>
      </c>
      <c r="E3" s="8" t="s">
        <v>590</v>
      </c>
      <c r="F3" s="8" t="s">
        <v>590</v>
      </c>
      <c r="G3" s="8" t="s">
        <v>594</v>
      </c>
      <c r="H3" s="8" t="s">
        <v>866</v>
      </c>
      <c r="I3" s="8" t="s">
        <v>592</v>
      </c>
      <c r="J3">
        <v>250</v>
      </c>
      <c r="K3" s="7">
        <f>$K$5/$D$4</f>
        <v>878195.9150953677</v>
      </c>
      <c r="L3" s="7">
        <f>$K3*[1]PresupuestoBase2021!$O$139</f>
        <v>806199.94135496346</v>
      </c>
      <c r="M3" s="7">
        <f>$K3*[1]PresupuestoBase2021!$O$140</f>
        <v>43861.623336853329</v>
      </c>
      <c r="N3" s="7">
        <f>$K3*[1]PresupuestoBase2021!$O$141</f>
        <v>16925.405022833202</v>
      </c>
      <c r="O3" s="7">
        <f>$K3*[1]PresupuestoBase2021!$O$142</f>
        <v>0</v>
      </c>
      <c r="P3" s="7">
        <f>$K3*[1]PresupuestoBase2021!$O$143</f>
        <v>11208.945380717665</v>
      </c>
      <c r="Q3" s="7">
        <f>$K3*[1]PresupuestoBase2021!$O$144</f>
        <v>0</v>
      </c>
      <c r="R3" s="7">
        <f>SUM(L3:Q3)</f>
        <v>878195.91509536759</v>
      </c>
    </row>
    <row r="4" spans="1:18" x14ac:dyDescent="0.25">
      <c r="D4">
        <f>COUNTA(D2:D3)</f>
        <v>2</v>
      </c>
      <c r="K4" s="7">
        <f>SUM(K2:K3)</f>
        <v>1756391.8301907354</v>
      </c>
      <c r="L4" s="7">
        <f t="shared" ref="L4:R4" si="0">SUM(L2:L3)</f>
        <v>1612399.8827099269</v>
      </c>
      <c r="M4" s="7">
        <f t="shared" si="0"/>
        <v>87723.246673706657</v>
      </c>
      <c r="N4" s="7">
        <f t="shared" si="0"/>
        <v>33850.810045666403</v>
      </c>
      <c r="O4" s="7">
        <f t="shared" si="0"/>
        <v>0</v>
      </c>
      <c r="P4" s="7">
        <f t="shared" si="0"/>
        <v>22417.89076143533</v>
      </c>
      <c r="Q4" s="7">
        <f t="shared" si="0"/>
        <v>0</v>
      </c>
      <c r="R4" s="7">
        <f t="shared" si="0"/>
        <v>1756391.8301907352</v>
      </c>
    </row>
    <row r="5" spans="1:18" x14ac:dyDescent="0.25">
      <c r="K5" s="7">
        <f>[1]PresupuestoBase2021!$N$135</f>
        <v>1756391.8301907354</v>
      </c>
    </row>
  </sheetData>
  <pageMargins left="0.7" right="0.7" top="0.75" bottom="0.75" header="0.3" footer="0.3"/>
  <pageSetup paperSize="29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303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228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229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589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595</v>
      </c>
      <c r="B10" s="24" t="s">
        <v>867</v>
      </c>
      <c r="C10" s="25">
        <v>1000</v>
      </c>
      <c r="D10" s="26" t="s">
        <v>19</v>
      </c>
      <c r="E10" s="27">
        <v>806199.94135496346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595</v>
      </c>
      <c r="B11" s="24" t="s">
        <v>867</v>
      </c>
      <c r="C11" s="25">
        <v>11301</v>
      </c>
      <c r="D11" s="29" t="s">
        <v>26</v>
      </c>
      <c r="E11" s="30">
        <v>469348.19543117395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595</v>
      </c>
      <c r="B12" s="24" t="s">
        <v>867</v>
      </c>
      <c r="C12" s="25">
        <v>12201</v>
      </c>
      <c r="D12" s="29" t="s">
        <v>27</v>
      </c>
      <c r="E12" s="30">
        <v>212500.00028667293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595</v>
      </c>
      <c r="B13" s="24" t="s">
        <v>867</v>
      </c>
      <c r="C13" s="25">
        <v>13101</v>
      </c>
      <c r="D13" s="29" t="s">
        <v>28</v>
      </c>
      <c r="E13" s="30">
        <v>3960.9648917435366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595</v>
      </c>
      <c r="B14" s="24" t="s">
        <v>867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595</v>
      </c>
      <c r="B15" s="24" t="s">
        <v>867</v>
      </c>
      <c r="C15" s="25">
        <v>13201</v>
      </c>
      <c r="D15" s="29" t="s">
        <v>30</v>
      </c>
      <c r="E15" s="30">
        <v>21164.683512712199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595</v>
      </c>
      <c r="B16" s="24" t="s">
        <v>867</v>
      </c>
      <c r="C16" s="25">
        <v>13202</v>
      </c>
      <c r="D16" s="29" t="s">
        <v>31</v>
      </c>
      <c r="E16" s="30">
        <v>88726.097218495866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595</v>
      </c>
      <c r="B17" s="24" t="s">
        <v>867</v>
      </c>
      <c r="C17" s="25">
        <v>13301</v>
      </c>
      <c r="D17" s="29" t="s">
        <v>32</v>
      </c>
      <c r="E17" s="30">
        <v>5000.0000067452447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hidden="1" x14ac:dyDescent="0.2">
      <c r="A18" s="23" t="s">
        <v>595</v>
      </c>
      <c r="B18" s="24" t="s">
        <v>867</v>
      </c>
      <c r="C18" s="25">
        <v>13403</v>
      </c>
      <c r="D18" s="29" t="s">
        <v>33</v>
      </c>
      <c r="E18" s="30">
        <v>0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595</v>
      </c>
      <c r="B19" s="24" t="s">
        <v>867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595</v>
      </c>
      <c r="B20" s="24" t="s">
        <v>867</v>
      </c>
      <c r="C20" s="25">
        <v>14103</v>
      </c>
      <c r="D20" s="29" t="s">
        <v>35</v>
      </c>
      <c r="E20" s="30">
        <v>3000.0000040471473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595</v>
      </c>
      <c r="B21" s="24" t="s">
        <v>867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595</v>
      </c>
      <c r="B22" s="24" t="s">
        <v>867</v>
      </c>
      <c r="C22" s="25">
        <v>14403</v>
      </c>
      <c r="D22" s="29" t="s">
        <v>37</v>
      </c>
      <c r="E22" s="30">
        <v>2500.0000033726224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595</v>
      </c>
      <c r="B23" s="24" t="s">
        <v>867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595</v>
      </c>
      <c r="B24" s="24" t="s">
        <v>867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595</v>
      </c>
      <c r="B25" s="24" t="s">
        <v>867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595</v>
      </c>
      <c r="B26" s="24" t="s">
        <v>867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595</v>
      </c>
      <c r="B27" s="24" t="s">
        <v>867</v>
      </c>
      <c r="C27" s="25">
        <v>2000</v>
      </c>
      <c r="D27" s="26" t="s">
        <v>21</v>
      </c>
      <c r="E27" s="27">
        <v>43861.623336853329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595</v>
      </c>
      <c r="B28" s="24" t="s">
        <v>867</v>
      </c>
      <c r="C28" s="25">
        <v>21101</v>
      </c>
      <c r="D28" s="31" t="s">
        <v>42</v>
      </c>
      <c r="E28" s="30">
        <v>1456.6143426341837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595</v>
      </c>
      <c r="B29" s="24" t="s">
        <v>867</v>
      </c>
      <c r="C29" s="25">
        <v>21201</v>
      </c>
      <c r="D29" s="31" t="s">
        <v>43</v>
      </c>
      <c r="E29" s="30">
        <v>621.30513539898732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595</v>
      </c>
      <c r="B30" s="24" t="s">
        <v>867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595</v>
      </c>
      <c r="B31" s="24" t="s">
        <v>867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595</v>
      </c>
      <c r="B32" s="24" t="s">
        <v>867</v>
      </c>
      <c r="C32" s="25">
        <v>21601</v>
      </c>
      <c r="D32" s="31" t="s">
        <v>46</v>
      </c>
      <c r="E32" s="30">
        <v>2584.6417275410886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595</v>
      </c>
      <c r="B33" s="24" t="s">
        <v>867</v>
      </c>
      <c r="C33" s="25">
        <v>22102</v>
      </c>
      <c r="D33" s="31" t="s">
        <v>47</v>
      </c>
      <c r="E33" s="30">
        <v>488.38911140815918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595</v>
      </c>
      <c r="B34" s="24" t="s">
        <v>867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595</v>
      </c>
      <c r="B35" s="24" t="s">
        <v>867</v>
      </c>
      <c r="C35" s="25">
        <v>22104</v>
      </c>
      <c r="D35" s="31" t="s">
        <v>49</v>
      </c>
      <c r="E35" s="30">
        <v>3322.9005997707031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595</v>
      </c>
      <c r="B36" s="24" t="s">
        <v>867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595</v>
      </c>
      <c r="B37" s="24" t="s">
        <v>867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595</v>
      </c>
      <c r="B38" s="24" t="s">
        <v>867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595</v>
      </c>
      <c r="B39" s="24" t="s">
        <v>867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595</v>
      </c>
      <c r="B40" s="24" t="s">
        <v>867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595</v>
      </c>
      <c r="B41" s="24" t="s">
        <v>867</v>
      </c>
      <c r="C41" s="25">
        <v>24601</v>
      </c>
      <c r="D41" s="31" t="s">
        <v>54</v>
      </c>
      <c r="E41" s="30">
        <v>532.12775651211768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595</v>
      </c>
      <c r="B42" s="24" t="s">
        <v>867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595</v>
      </c>
      <c r="B43" s="24" t="s">
        <v>867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595</v>
      </c>
      <c r="B44" s="24" t="s">
        <v>867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595</v>
      </c>
      <c r="B45" s="24" t="s">
        <v>867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595</v>
      </c>
      <c r="B46" s="24" t="s">
        <v>867</v>
      </c>
      <c r="C46" s="25">
        <v>25301</v>
      </c>
      <c r="D46" s="31" t="s">
        <v>59</v>
      </c>
      <c r="E46" s="30">
        <v>4632.8374733255196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595</v>
      </c>
      <c r="B47" s="24" t="s">
        <v>867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595</v>
      </c>
      <c r="B48" s="24" t="s">
        <v>867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595</v>
      </c>
      <c r="B49" s="24" t="s">
        <v>867</v>
      </c>
      <c r="C49" s="25">
        <v>26103</v>
      </c>
      <c r="D49" s="31" t="s">
        <v>62</v>
      </c>
      <c r="E49" s="30">
        <v>18824.618281491701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595</v>
      </c>
      <c r="B50" s="24" t="s">
        <v>867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595</v>
      </c>
      <c r="B51" s="24" t="s">
        <v>867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595</v>
      </c>
      <c r="B52" s="24" t="s">
        <v>867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595</v>
      </c>
      <c r="B53" s="24" t="s">
        <v>867</v>
      </c>
      <c r="C53" s="25">
        <v>27202</v>
      </c>
      <c r="D53" s="31" t="s">
        <v>66</v>
      </c>
      <c r="E53" s="30">
        <v>259.64990733092009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595</v>
      </c>
      <c r="B54" s="24" t="s">
        <v>867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595</v>
      </c>
      <c r="B55" s="24" t="s">
        <v>867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595</v>
      </c>
      <c r="B56" s="24" t="s">
        <v>867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595</v>
      </c>
      <c r="B57" s="24" t="s">
        <v>867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595</v>
      </c>
      <c r="B58" s="24" t="s">
        <v>867</v>
      </c>
      <c r="C58" s="25">
        <v>29101</v>
      </c>
      <c r="D58" s="31" t="s">
        <v>71</v>
      </c>
      <c r="E58" s="30">
        <v>263.64357019129562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595</v>
      </c>
      <c r="B59" s="24" t="s">
        <v>867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595</v>
      </c>
      <c r="B60" s="24" t="s">
        <v>867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595</v>
      </c>
      <c r="B61" s="24" t="s">
        <v>867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595</v>
      </c>
      <c r="B62" s="24" t="s">
        <v>867</v>
      </c>
      <c r="C62" s="25">
        <v>29601</v>
      </c>
      <c r="D62" s="31" t="s">
        <v>75</v>
      </c>
      <c r="E62" s="30">
        <v>10874.895431248648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595</v>
      </c>
      <c r="B63" s="24" t="s">
        <v>867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595</v>
      </c>
      <c r="B64" s="24" t="s">
        <v>867</v>
      </c>
      <c r="C64" s="25">
        <v>3000</v>
      </c>
      <c r="D64" s="26" t="s">
        <v>22</v>
      </c>
      <c r="E64" s="27">
        <v>16925.405022833202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595</v>
      </c>
      <c r="B65" s="24" t="s">
        <v>867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595</v>
      </c>
      <c r="B66" s="24" t="s">
        <v>867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595</v>
      </c>
      <c r="B67" s="24" t="s">
        <v>867</v>
      </c>
      <c r="C67" s="25">
        <v>31401</v>
      </c>
      <c r="D67" s="31" t="s">
        <v>79</v>
      </c>
      <c r="E67" s="30">
        <v>1537.0372056641879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595</v>
      </c>
      <c r="B68" s="24" t="s">
        <v>867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595</v>
      </c>
      <c r="B69" s="24" t="s">
        <v>867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595</v>
      </c>
      <c r="B70" s="24" t="s">
        <v>867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595</v>
      </c>
      <c r="B71" s="24" t="s">
        <v>867</v>
      </c>
      <c r="C71" s="25">
        <v>31801</v>
      </c>
      <c r="D71" s="31" t="s">
        <v>83</v>
      </c>
      <c r="E71" s="30">
        <v>155.68459815728684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595</v>
      </c>
      <c r="B72" s="24" t="s">
        <v>867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595</v>
      </c>
      <c r="B73" s="24" t="s">
        <v>867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595</v>
      </c>
      <c r="B74" s="24" t="s">
        <v>867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595</v>
      </c>
      <c r="B75" s="24" t="s">
        <v>867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595</v>
      </c>
      <c r="B76" s="24" t="s">
        <v>867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595</v>
      </c>
      <c r="B77" s="24" t="s">
        <v>867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595</v>
      </c>
      <c r="B78" s="24" t="s">
        <v>867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595</v>
      </c>
      <c r="B79" s="24" t="s">
        <v>867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595</v>
      </c>
      <c r="B80" s="24" t="s">
        <v>867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595</v>
      </c>
      <c r="B81" s="24" t="s">
        <v>867</v>
      </c>
      <c r="C81" s="25">
        <v>33603</v>
      </c>
      <c r="D81" s="31" t="s">
        <v>93</v>
      </c>
      <c r="E81" s="30">
        <v>670.88609857218432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595</v>
      </c>
      <c r="B82" s="24" t="s">
        <v>867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595</v>
      </c>
      <c r="B83" s="24" t="s">
        <v>867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595</v>
      </c>
      <c r="B84" s="24" t="s">
        <v>867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595</v>
      </c>
      <c r="B85" s="24" t="s">
        <v>867</v>
      </c>
      <c r="C85" s="25">
        <v>34701</v>
      </c>
      <c r="D85" s="31" t="s">
        <v>96</v>
      </c>
      <c r="E85" s="30">
        <v>5060.523220420755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595</v>
      </c>
      <c r="B86" s="24" t="s">
        <v>867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595</v>
      </c>
      <c r="B87" s="24" t="s">
        <v>867</v>
      </c>
      <c r="C87" s="25">
        <v>35102</v>
      </c>
      <c r="D87" s="31" t="s">
        <v>98</v>
      </c>
      <c r="E87" s="30">
        <v>122.56680093496142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595</v>
      </c>
      <c r="B88" s="24" t="s">
        <v>867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595</v>
      </c>
      <c r="B89" s="24" t="s">
        <v>867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595</v>
      </c>
      <c r="B90" s="24" t="s">
        <v>867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595</v>
      </c>
      <c r="B91" s="24" t="s">
        <v>867</v>
      </c>
      <c r="C91" s="25">
        <v>35501</v>
      </c>
      <c r="D91" s="31" t="s">
        <v>102</v>
      </c>
      <c r="E91" s="30">
        <v>243.27652912848404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595</v>
      </c>
      <c r="B92" s="24" t="s">
        <v>867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595</v>
      </c>
      <c r="B93" s="24" t="s">
        <v>867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595</v>
      </c>
      <c r="B94" s="24" t="s">
        <v>867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595</v>
      </c>
      <c r="B95" s="24" t="s">
        <v>867</v>
      </c>
      <c r="C95" s="25">
        <v>37501</v>
      </c>
      <c r="D95" s="31" t="s">
        <v>106</v>
      </c>
      <c r="E95" s="30">
        <v>428.98380327236498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595</v>
      </c>
      <c r="B96" s="24" t="s">
        <v>867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595</v>
      </c>
      <c r="B97" s="24" t="s">
        <v>867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595</v>
      </c>
      <c r="B98" s="24" t="s">
        <v>867</v>
      </c>
      <c r="C98" s="25">
        <v>38201</v>
      </c>
      <c r="D98" s="31" t="s">
        <v>109</v>
      </c>
      <c r="E98" s="30">
        <v>207.37312279400038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595</v>
      </c>
      <c r="B99" s="24" t="s">
        <v>867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595</v>
      </c>
      <c r="B100" s="24" t="s">
        <v>867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595</v>
      </c>
      <c r="B101" s="24" t="s">
        <v>867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595</v>
      </c>
      <c r="B102" s="24" t="s">
        <v>867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595</v>
      </c>
      <c r="B103" s="24" t="s">
        <v>867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595</v>
      </c>
      <c r="B104" s="24" t="s">
        <v>867</v>
      </c>
      <c r="C104" s="25">
        <v>39801</v>
      </c>
      <c r="D104" s="31" t="s">
        <v>114</v>
      </c>
      <c r="E104" s="30">
        <v>8499.0760133476215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595</v>
      </c>
      <c r="B105" s="24" t="s">
        <v>867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595</v>
      </c>
      <c r="B106" s="24" t="s">
        <v>867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595</v>
      </c>
      <c r="B107" s="24" t="s">
        <v>867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595</v>
      </c>
      <c r="B108" s="24" t="s">
        <v>867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595</v>
      </c>
      <c r="B109" s="24" t="s">
        <v>867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595</v>
      </c>
      <c r="B110" s="24" t="s">
        <v>867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595</v>
      </c>
      <c r="B111" s="24" t="s">
        <v>867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595</v>
      </c>
      <c r="B112" s="24" t="s">
        <v>867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595</v>
      </c>
      <c r="B113" s="24" t="s">
        <v>867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595</v>
      </c>
      <c r="B114" s="24" t="s">
        <v>867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595</v>
      </c>
      <c r="B115" s="24" t="s">
        <v>867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595</v>
      </c>
      <c r="B116" s="24" t="s">
        <v>867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595</v>
      </c>
      <c r="B117" s="24" t="s">
        <v>867</v>
      </c>
      <c r="C117" s="25">
        <v>5000</v>
      </c>
      <c r="D117" s="26" t="s">
        <v>740</v>
      </c>
      <c r="E117" s="27">
        <v>11208.945380717665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595</v>
      </c>
      <c r="B118" s="24" t="s">
        <v>867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595</v>
      </c>
      <c r="B119" s="24" t="s">
        <v>867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595</v>
      </c>
      <c r="B120" s="24" t="s">
        <v>867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595</v>
      </c>
      <c r="B121" s="24" t="s">
        <v>867</v>
      </c>
      <c r="C121" s="25">
        <v>51501</v>
      </c>
      <c r="D121" s="29" t="s">
        <v>129</v>
      </c>
      <c r="E121" s="30">
        <v>11208.945380717665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595</v>
      </c>
      <c r="B122" s="24" t="s">
        <v>867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595</v>
      </c>
      <c r="B123" s="24" t="s">
        <v>867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595</v>
      </c>
      <c r="B124" s="24" t="s">
        <v>867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595</v>
      </c>
      <c r="B125" s="24" t="s">
        <v>867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595</v>
      </c>
      <c r="B126" s="24" t="s">
        <v>867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595</v>
      </c>
      <c r="B127" s="24" t="s">
        <v>867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595</v>
      </c>
      <c r="B128" s="24" t="s">
        <v>867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595</v>
      </c>
      <c r="B129" s="24" t="s">
        <v>867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595</v>
      </c>
      <c r="B130" s="24" t="s">
        <v>867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595</v>
      </c>
      <c r="B131" s="24" t="s">
        <v>867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595</v>
      </c>
      <c r="B132" s="24" t="s">
        <v>867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595</v>
      </c>
      <c r="B133" s="24" t="s">
        <v>867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595</v>
      </c>
      <c r="B134" s="24" t="s">
        <v>867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595</v>
      </c>
      <c r="B135" s="24" t="s">
        <v>867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595</v>
      </c>
      <c r="B136" s="24" t="s">
        <v>867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595</v>
      </c>
      <c r="B137" s="24" t="s">
        <v>867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595</v>
      </c>
      <c r="B138" s="24" t="s">
        <v>867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595</v>
      </c>
      <c r="B139" s="24" t="s">
        <v>867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595</v>
      </c>
      <c r="B140" s="24" t="s">
        <v>867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595</v>
      </c>
      <c r="B141" s="24" t="s">
        <v>867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595</v>
      </c>
      <c r="B142" s="24" t="s">
        <v>867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595</v>
      </c>
      <c r="B143" s="24" t="s">
        <v>867</v>
      </c>
      <c r="C143" s="63" t="s">
        <v>742</v>
      </c>
      <c r="D143" s="63"/>
      <c r="E143" s="32">
        <v>878195.91628009721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456.61"/>
        <filter val="$1,537.04"/>
        <filter val="$10,874.90"/>
        <filter val="$11,208.95"/>
        <filter val="$122.57"/>
        <filter val="$155.68"/>
        <filter val="$16,925.41"/>
        <filter val="$18,824.62"/>
        <filter val="$2,500.00"/>
        <filter val="$2,584.64"/>
        <filter val="$207.37"/>
        <filter val="$21,164.68"/>
        <filter val="$212,500.00"/>
        <filter val="$243.28"/>
        <filter val="$259.65"/>
        <filter val="$263.64"/>
        <filter val="$3,000.00"/>
        <filter val="$3,322.90"/>
        <filter val="$3,960.96"/>
        <filter val="$4,632.84"/>
        <filter val="$428.98"/>
        <filter val="$43,861.62"/>
        <filter val="$469,348.20"/>
        <filter val="$488.39"/>
        <filter val="$5,000.00"/>
        <filter val="$5,060.52"/>
        <filter val="$532.13"/>
        <filter val="$621.31"/>
        <filter val="$670.89"/>
        <filter val="$8,499.08"/>
        <filter val="$806,199.94"/>
        <filter val="$878,195.92"/>
        <filter val="$88,726.1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95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303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228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229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593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596</v>
      </c>
      <c r="B10" s="24" t="s">
        <v>868</v>
      </c>
      <c r="C10" s="25">
        <v>1000</v>
      </c>
      <c r="D10" s="26" t="s">
        <v>19</v>
      </c>
      <c r="E10" s="27">
        <v>806199.94135496346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596</v>
      </c>
      <c r="B11" s="24" t="s">
        <v>868</v>
      </c>
      <c r="C11" s="25">
        <v>11301</v>
      </c>
      <c r="D11" s="29" t="s">
        <v>26</v>
      </c>
      <c r="E11" s="30">
        <v>469348.19543117395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596</v>
      </c>
      <c r="B12" s="24" t="s">
        <v>868</v>
      </c>
      <c r="C12" s="25">
        <v>12201</v>
      </c>
      <c r="D12" s="29" t="s">
        <v>27</v>
      </c>
      <c r="E12" s="30">
        <v>212500.00028667293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596</v>
      </c>
      <c r="B13" s="24" t="s">
        <v>868</v>
      </c>
      <c r="C13" s="25">
        <v>13101</v>
      </c>
      <c r="D13" s="29" t="s">
        <v>28</v>
      </c>
      <c r="E13" s="30">
        <v>3960.9648917435366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596</v>
      </c>
      <c r="B14" s="24" t="s">
        <v>868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596</v>
      </c>
      <c r="B15" s="24" t="s">
        <v>868</v>
      </c>
      <c r="C15" s="25">
        <v>13201</v>
      </c>
      <c r="D15" s="29" t="s">
        <v>30</v>
      </c>
      <c r="E15" s="30">
        <v>21164.683512712199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596</v>
      </c>
      <c r="B16" s="24" t="s">
        <v>868</v>
      </c>
      <c r="C16" s="25">
        <v>13202</v>
      </c>
      <c r="D16" s="29" t="s">
        <v>31</v>
      </c>
      <c r="E16" s="30">
        <v>88726.097218495866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596</v>
      </c>
      <c r="B17" s="24" t="s">
        <v>868</v>
      </c>
      <c r="C17" s="25">
        <v>13301</v>
      </c>
      <c r="D17" s="29" t="s">
        <v>32</v>
      </c>
      <c r="E17" s="30">
        <v>5000.0000067452447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hidden="1" x14ac:dyDescent="0.2">
      <c r="A18" s="23" t="s">
        <v>596</v>
      </c>
      <c r="B18" s="24" t="s">
        <v>868</v>
      </c>
      <c r="C18" s="25">
        <v>13403</v>
      </c>
      <c r="D18" s="29" t="s">
        <v>33</v>
      </c>
      <c r="E18" s="30">
        <v>0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596</v>
      </c>
      <c r="B19" s="24" t="s">
        <v>868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596</v>
      </c>
      <c r="B20" s="24" t="s">
        <v>868</v>
      </c>
      <c r="C20" s="25">
        <v>14103</v>
      </c>
      <c r="D20" s="29" t="s">
        <v>35</v>
      </c>
      <c r="E20" s="30">
        <v>3000.0000040471473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596</v>
      </c>
      <c r="B21" s="24" t="s">
        <v>868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596</v>
      </c>
      <c r="B22" s="24" t="s">
        <v>868</v>
      </c>
      <c r="C22" s="25">
        <v>14403</v>
      </c>
      <c r="D22" s="29" t="s">
        <v>37</v>
      </c>
      <c r="E22" s="30">
        <v>2500.0000033726224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596</v>
      </c>
      <c r="B23" s="24" t="s">
        <v>868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596</v>
      </c>
      <c r="B24" s="24" t="s">
        <v>868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596</v>
      </c>
      <c r="B25" s="24" t="s">
        <v>868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596</v>
      </c>
      <c r="B26" s="24" t="s">
        <v>868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596</v>
      </c>
      <c r="B27" s="24" t="s">
        <v>868</v>
      </c>
      <c r="C27" s="25">
        <v>2000</v>
      </c>
      <c r="D27" s="26" t="s">
        <v>21</v>
      </c>
      <c r="E27" s="27">
        <v>43861.623336853329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596</v>
      </c>
      <c r="B28" s="24" t="s">
        <v>868</v>
      </c>
      <c r="C28" s="25">
        <v>21101</v>
      </c>
      <c r="D28" s="31" t="s">
        <v>42</v>
      </c>
      <c r="E28" s="30">
        <v>1456.6143426341837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596</v>
      </c>
      <c r="B29" s="24" t="s">
        <v>868</v>
      </c>
      <c r="C29" s="25">
        <v>21201</v>
      </c>
      <c r="D29" s="31" t="s">
        <v>43</v>
      </c>
      <c r="E29" s="30">
        <v>621.30513539898732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596</v>
      </c>
      <c r="B30" s="24" t="s">
        <v>868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596</v>
      </c>
      <c r="B31" s="24" t="s">
        <v>868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596</v>
      </c>
      <c r="B32" s="24" t="s">
        <v>868</v>
      </c>
      <c r="C32" s="25">
        <v>21601</v>
      </c>
      <c r="D32" s="31" t="s">
        <v>46</v>
      </c>
      <c r="E32" s="30">
        <v>2584.6417275410886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596</v>
      </c>
      <c r="B33" s="24" t="s">
        <v>868</v>
      </c>
      <c r="C33" s="25">
        <v>22102</v>
      </c>
      <c r="D33" s="31" t="s">
        <v>47</v>
      </c>
      <c r="E33" s="30">
        <v>488.38911140815918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596</v>
      </c>
      <c r="B34" s="24" t="s">
        <v>868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596</v>
      </c>
      <c r="B35" s="24" t="s">
        <v>868</v>
      </c>
      <c r="C35" s="25">
        <v>22104</v>
      </c>
      <c r="D35" s="31" t="s">
        <v>49</v>
      </c>
      <c r="E35" s="30">
        <v>3322.9005997707031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596</v>
      </c>
      <c r="B36" s="24" t="s">
        <v>868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596</v>
      </c>
      <c r="B37" s="24" t="s">
        <v>868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596</v>
      </c>
      <c r="B38" s="24" t="s">
        <v>868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596</v>
      </c>
      <c r="B39" s="24" t="s">
        <v>868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596</v>
      </c>
      <c r="B40" s="24" t="s">
        <v>868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596</v>
      </c>
      <c r="B41" s="24" t="s">
        <v>868</v>
      </c>
      <c r="C41" s="25">
        <v>24601</v>
      </c>
      <c r="D41" s="31" t="s">
        <v>54</v>
      </c>
      <c r="E41" s="30">
        <v>532.12775651211768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596</v>
      </c>
      <c r="B42" s="24" t="s">
        <v>868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hidden="1" x14ac:dyDescent="0.2">
      <c r="A43" s="23" t="s">
        <v>596</v>
      </c>
      <c r="B43" s="24" t="s">
        <v>868</v>
      </c>
      <c r="C43" s="25">
        <v>24801</v>
      </c>
      <c r="D43" s="31" t="s">
        <v>56</v>
      </c>
      <c r="E43" s="30">
        <v>0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596</v>
      </c>
      <c r="B44" s="24" t="s">
        <v>868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hidden="1" x14ac:dyDescent="0.2">
      <c r="A45" s="23" t="s">
        <v>596</v>
      </c>
      <c r="B45" s="24" t="s">
        <v>868</v>
      </c>
      <c r="C45" s="25">
        <v>25201</v>
      </c>
      <c r="D45" s="31" t="s">
        <v>58</v>
      </c>
      <c r="E45" s="30">
        <v>0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596</v>
      </c>
      <c r="B46" s="24" t="s">
        <v>868</v>
      </c>
      <c r="C46" s="25">
        <v>25301</v>
      </c>
      <c r="D46" s="31" t="s">
        <v>59</v>
      </c>
      <c r="E46" s="30">
        <v>4632.8374733255196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hidden="1" x14ac:dyDescent="0.2">
      <c r="A47" s="23" t="s">
        <v>596</v>
      </c>
      <c r="B47" s="24" t="s">
        <v>868</v>
      </c>
      <c r="C47" s="25">
        <v>25401</v>
      </c>
      <c r="D47" s="31" t="s">
        <v>60</v>
      </c>
      <c r="E47" s="30">
        <v>0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596</v>
      </c>
      <c r="B48" s="24" t="s">
        <v>868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596</v>
      </c>
      <c r="B49" s="24" t="s">
        <v>868</v>
      </c>
      <c r="C49" s="25">
        <v>26103</v>
      </c>
      <c r="D49" s="31" t="s">
        <v>62</v>
      </c>
      <c r="E49" s="30">
        <v>18824.618281491701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596</v>
      </c>
      <c r="B50" s="24" t="s">
        <v>868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596</v>
      </c>
      <c r="B51" s="24" t="s">
        <v>868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hidden="1" x14ac:dyDescent="0.2">
      <c r="A52" s="23" t="s">
        <v>596</v>
      </c>
      <c r="B52" s="24" t="s">
        <v>868</v>
      </c>
      <c r="C52" s="25">
        <v>27201</v>
      </c>
      <c r="D52" s="31" t="s">
        <v>65</v>
      </c>
      <c r="E52" s="30">
        <v>0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x14ac:dyDescent="0.2">
      <c r="A53" s="23" t="s">
        <v>596</v>
      </c>
      <c r="B53" s="24" t="s">
        <v>868</v>
      </c>
      <c r="C53" s="25">
        <v>27202</v>
      </c>
      <c r="D53" s="31" t="s">
        <v>66</v>
      </c>
      <c r="E53" s="30">
        <v>259.64990733092009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hidden="1" x14ac:dyDescent="0.2">
      <c r="A54" s="23" t="s">
        <v>596</v>
      </c>
      <c r="B54" s="24" t="s">
        <v>868</v>
      </c>
      <c r="C54" s="25">
        <v>27301</v>
      </c>
      <c r="D54" s="31" t="s">
        <v>67</v>
      </c>
      <c r="E54" s="30">
        <v>0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596</v>
      </c>
      <c r="B55" s="24" t="s">
        <v>868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596</v>
      </c>
      <c r="B56" s="24" t="s">
        <v>868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596</v>
      </c>
      <c r="B57" s="24" t="s">
        <v>868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596</v>
      </c>
      <c r="B58" s="24" t="s">
        <v>868</v>
      </c>
      <c r="C58" s="25">
        <v>29101</v>
      </c>
      <c r="D58" s="31" t="s">
        <v>71</v>
      </c>
      <c r="E58" s="30">
        <v>263.64357019129562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hidden="1" x14ac:dyDescent="0.2">
      <c r="A59" s="23" t="s">
        <v>596</v>
      </c>
      <c r="B59" s="24" t="s">
        <v>868</v>
      </c>
      <c r="C59" s="25">
        <v>29201</v>
      </c>
      <c r="D59" s="31" t="s">
        <v>72</v>
      </c>
      <c r="E59" s="30">
        <v>0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hidden="1" x14ac:dyDescent="0.2">
      <c r="A60" s="23" t="s">
        <v>596</v>
      </c>
      <c r="B60" s="24" t="s">
        <v>868</v>
      </c>
      <c r="C60" s="25">
        <v>29301</v>
      </c>
      <c r="D60" s="31" t="s">
        <v>73</v>
      </c>
      <c r="E60" s="30">
        <v>0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596</v>
      </c>
      <c r="B61" s="24" t="s">
        <v>868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596</v>
      </c>
      <c r="B62" s="24" t="s">
        <v>868</v>
      </c>
      <c r="C62" s="25">
        <v>29601</v>
      </c>
      <c r="D62" s="31" t="s">
        <v>75</v>
      </c>
      <c r="E62" s="30">
        <v>10874.895431248648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596</v>
      </c>
      <c r="B63" s="24" t="s">
        <v>868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596</v>
      </c>
      <c r="B64" s="24" t="s">
        <v>868</v>
      </c>
      <c r="C64" s="25">
        <v>3000</v>
      </c>
      <c r="D64" s="26" t="s">
        <v>22</v>
      </c>
      <c r="E64" s="27">
        <v>16925.405022833202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596</v>
      </c>
      <c r="B65" s="24" t="s">
        <v>868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hidden="1" x14ac:dyDescent="0.2">
      <c r="A66" s="23" t="s">
        <v>596</v>
      </c>
      <c r="B66" s="24" t="s">
        <v>868</v>
      </c>
      <c r="C66" s="25">
        <v>31102</v>
      </c>
      <c r="D66" s="31" t="s">
        <v>78</v>
      </c>
      <c r="E66" s="30">
        <v>0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x14ac:dyDescent="0.2">
      <c r="A67" s="23" t="s">
        <v>596</v>
      </c>
      <c r="B67" s="24" t="s">
        <v>868</v>
      </c>
      <c r="C67" s="25">
        <v>31401</v>
      </c>
      <c r="D67" s="31" t="s">
        <v>79</v>
      </c>
      <c r="E67" s="30">
        <v>1537.0372056641879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596</v>
      </c>
      <c r="B68" s="24" t="s">
        <v>868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596</v>
      </c>
      <c r="B69" s="24" t="s">
        <v>868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596</v>
      </c>
      <c r="B70" s="24" t="s">
        <v>868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x14ac:dyDescent="0.2">
      <c r="A71" s="23" t="s">
        <v>596</v>
      </c>
      <c r="B71" s="24" t="s">
        <v>868</v>
      </c>
      <c r="C71" s="25">
        <v>31801</v>
      </c>
      <c r="D71" s="31" t="s">
        <v>83</v>
      </c>
      <c r="E71" s="30">
        <v>155.68459815728684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hidden="1" x14ac:dyDescent="0.2">
      <c r="A72" s="23" t="s">
        <v>596</v>
      </c>
      <c r="B72" s="24" t="s">
        <v>868</v>
      </c>
      <c r="C72" s="25">
        <v>32101</v>
      </c>
      <c r="D72" s="31" t="s">
        <v>84</v>
      </c>
      <c r="E72" s="30">
        <v>0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596</v>
      </c>
      <c r="B73" s="24" t="s">
        <v>868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596</v>
      </c>
      <c r="B74" s="24" t="s">
        <v>868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596</v>
      </c>
      <c r="B75" s="24" t="s">
        <v>868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596</v>
      </c>
      <c r="B76" s="24" t="s">
        <v>868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596</v>
      </c>
      <c r="B77" s="24" t="s">
        <v>868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596</v>
      </c>
      <c r="B78" s="24" t="s">
        <v>868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596</v>
      </c>
      <c r="B79" s="24" t="s">
        <v>868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596</v>
      </c>
      <c r="B80" s="24" t="s">
        <v>868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x14ac:dyDescent="0.2">
      <c r="A81" s="23" t="s">
        <v>596</v>
      </c>
      <c r="B81" s="24" t="s">
        <v>868</v>
      </c>
      <c r="C81" s="25">
        <v>33603</v>
      </c>
      <c r="D81" s="31" t="s">
        <v>93</v>
      </c>
      <c r="E81" s="30">
        <v>670.88609857218432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596</v>
      </c>
      <c r="B82" s="24" t="s">
        <v>868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596</v>
      </c>
      <c r="B83" s="24" t="s">
        <v>868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596</v>
      </c>
      <c r="B84" s="24" t="s">
        <v>868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x14ac:dyDescent="0.2">
      <c r="A85" s="23" t="s">
        <v>596</v>
      </c>
      <c r="B85" s="24" t="s">
        <v>868</v>
      </c>
      <c r="C85" s="25">
        <v>34701</v>
      </c>
      <c r="D85" s="31" t="s">
        <v>96</v>
      </c>
      <c r="E85" s="30">
        <v>5060.523220420755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596</v>
      </c>
      <c r="B86" s="24" t="s">
        <v>868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x14ac:dyDescent="0.2">
      <c r="A87" s="23" t="s">
        <v>596</v>
      </c>
      <c r="B87" s="24" t="s">
        <v>868</v>
      </c>
      <c r="C87" s="25">
        <v>35102</v>
      </c>
      <c r="D87" s="31" t="s">
        <v>98</v>
      </c>
      <c r="E87" s="30">
        <v>122.56680093496142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596</v>
      </c>
      <c r="B88" s="24" t="s">
        <v>868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596</v>
      </c>
      <c r="B89" s="24" t="s">
        <v>868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596</v>
      </c>
      <c r="B90" s="24" t="s">
        <v>868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x14ac:dyDescent="0.2">
      <c r="A91" s="23" t="s">
        <v>596</v>
      </c>
      <c r="B91" s="24" t="s">
        <v>868</v>
      </c>
      <c r="C91" s="25">
        <v>35501</v>
      </c>
      <c r="D91" s="31" t="s">
        <v>102</v>
      </c>
      <c r="E91" s="30">
        <v>243.27652912848404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596</v>
      </c>
      <c r="B92" s="24" t="s">
        <v>868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596</v>
      </c>
      <c r="B93" s="24" t="s">
        <v>868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596</v>
      </c>
      <c r="B94" s="24" t="s">
        <v>868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x14ac:dyDescent="0.2">
      <c r="A95" s="23" t="s">
        <v>596</v>
      </c>
      <c r="B95" s="24" t="s">
        <v>868</v>
      </c>
      <c r="C95" s="25">
        <v>37501</v>
      </c>
      <c r="D95" s="31" t="s">
        <v>106</v>
      </c>
      <c r="E95" s="30">
        <v>428.98380327236498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596</v>
      </c>
      <c r="B96" s="24" t="s">
        <v>868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596</v>
      </c>
      <c r="B97" s="24" t="s">
        <v>868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x14ac:dyDescent="0.2">
      <c r="A98" s="23" t="s">
        <v>596</v>
      </c>
      <c r="B98" s="24" t="s">
        <v>868</v>
      </c>
      <c r="C98" s="25">
        <v>38201</v>
      </c>
      <c r="D98" s="31" t="s">
        <v>109</v>
      </c>
      <c r="E98" s="30">
        <v>207.37312279400038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596</v>
      </c>
      <c r="B99" s="24" t="s">
        <v>868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596</v>
      </c>
      <c r="B100" s="24" t="s">
        <v>868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596</v>
      </c>
      <c r="B101" s="24" t="s">
        <v>868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596</v>
      </c>
      <c r="B102" s="24" t="s">
        <v>868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596</v>
      </c>
      <c r="B103" s="24" t="s">
        <v>868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x14ac:dyDescent="0.2">
      <c r="A104" s="23" t="s">
        <v>596</v>
      </c>
      <c r="B104" s="24" t="s">
        <v>868</v>
      </c>
      <c r="C104" s="25">
        <v>39801</v>
      </c>
      <c r="D104" s="31" t="s">
        <v>114</v>
      </c>
      <c r="E104" s="30">
        <v>8499.0760133476215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596</v>
      </c>
      <c r="B105" s="24" t="s">
        <v>868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596</v>
      </c>
      <c r="B106" s="24" t="s">
        <v>868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596</v>
      </c>
      <c r="B107" s="24" t="s">
        <v>868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596</v>
      </c>
      <c r="B108" s="24" t="s">
        <v>868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596</v>
      </c>
      <c r="B109" s="24" t="s">
        <v>868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596</v>
      </c>
      <c r="B110" s="24" t="s">
        <v>868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596</v>
      </c>
      <c r="B111" s="24" t="s">
        <v>868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596</v>
      </c>
      <c r="B112" s="24" t="s">
        <v>868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596</v>
      </c>
      <c r="B113" s="24" t="s">
        <v>868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596</v>
      </c>
      <c r="B114" s="24" t="s">
        <v>868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596</v>
      </c>
      <c r="B115" s="24" t="s">
        <v>868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596</v>
      </c>
      <c r="B116" s="24" t="s">
        <v>868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596</v>
      </c>
      <c r="B117" s="24" t="s">
        <v>868</v>
      </c>
      <c r="C117" s="25">
        <v>5000</v>
      </c>
      <c r="D117" s="26" t="s">
        <v>740</v>
      </c>
      <c r="E117" s="27">
        <v>11208.945380717665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596</v>
      </c>
      <c r="B118" s="24" t="s">
        <v>868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596</v>
      </c>
      <c r="B119" s="24" t="s">
        <v>868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596</v>
      </c>
      <c r="B120" s="24" t="s">
        <v>868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x14ac:dyDescent="0.2">
      <c r="A121" s="23" t="s">
        <v>596</v>
      </c>
      <c r="B121" s="24" t="s">
        <v>868</v>
      </c>
      <c r="C121" s="25">
        <v>51501</v>
      </c>
      <c r="D121" s="29" t="s">
        <v>129</v>
      </c>
      <c r="E121" s="30">
        <v>11208.945380717665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596</v>
      </c>
      <c r="B122" s="24" t="s">
        <v>868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596</v>
      </c>
      <c r="B123" s="24" t="s">
        <v>868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596</v>
      </c>
      <c r="B124" s="24" t="s">
        <v>868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596</v>
      </c>
      <c r="B125" s="24" t="s">
        <v>868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596</v>
      </c>
      <c r="B126" s="24" t="s">
        <v>868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596</v>
      </c>
      <c r="B127" s="24" t="s">
        <v>868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hidden="1" x14ac:dyDescent="0.2">
      <c r="A128" s="23" t="s">
        <v>596</v>
      </c>
      <c r="B128" s="24" t="s">
        <v>868</v>
      </c>
      <c r="C128" s="25">
        <v>56501</v>
      </c>
      <c r="D128" s="29" t="s">
        <v>135</v>
      </c>
      <c r="E128" s="30">
        <v>0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596</v>
      </c>
      <c r="B129" s="24" t="s">
        <v>868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hidden="1" x14ac:dyDescent="0.2">
      <c r="A130" s="23" t="s">
        <v>596</v>
      </c>
      <c r="B130" s="24" t="s">
        <v>868</v>
      </c>
      <c r="C130" s="25">
        <v>56701</v>
      </c>
      <c r="D130" s="29" t="s">
        <v>137</v>
      </c>
      <c r="E130" s="30">
        <v>0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596</v>
      </c>
      <c r="B131" s="24" t="s">
        <v>868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596</v>
      </c>
      <c r="B132" s="24" t="s">
        <v>868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596</v>
      </c>
      <c r="B133" s="24" t="s">
        <v>868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596</v>
      </c>
      <c r="B134" s="24" t="s">
        <v>868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596</v>
      </c>
      <c r="B135" s="24" t="s">
        <v>868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596</v>
      </c>
      <c r="B136" s="24" t="s">
        <v>868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596</v>
      </c>
      <c r="B137" s="24" t="s">
        <v>868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596</v>
      </c>
      <c r="B138" s="24" t="s">
        <v>868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596</v>
      </c>
      <c r="B139" s="24" t="s">
        <v>868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596</v>
      </c>
      <c r="B140" s="24" t="s">
        <v>868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596</v>
      </c>
      <c r="B141" s="24" t="s">
        <v>868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596</v>
      </c>
      <c r="B142" s="24" t="s">
        <v>868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596</v>
      </c>
      <c r="B143" s="24" t="s">
        <v>868</v>
      </c>
      <c r="C143" s="63" t="s">
        <v>742</v>
      </c>
      <c r="D143" s="63"/>
      <c r="E143" s="32">
        <v>878195.91628009721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456.61"/>
        <filter val="$1,537.04"/>
        <filter val="$10,874.90"/>
        <filter val="$11,208.95"/>
        <filter val="$122.57"/>
        <filter val="$155.68"/>
        <filter val="$16,925.41"/>
        <filter val="$18,824.62"/>
        <filter val="$2,500.00"/>
        <filter val="$2,584.64"/>
        <filter val="$207.37"/>
        <filter val="$21,164.68"/>
        <filter val="$212,500.00"/>
        <filter val="$243.28"/>
        <filter val="$259.65"/>
        <filter val="$263.64"/>
        <filter val="$3,000.00"/>
        <filter val="$3,322.90"/>
        <filter val="$3,960.96"/>
        <filter val="$4,632.84"/>
        <filter val="$428.98"/>
        <filter val="$43,861.62"/>
        <filter val="$469,348.20"/>
        <filter val="$488.39"/>
        <filter val="$5,000.00"/>
        <filter val="$5,060.52"/>
        <filter val="$532.13"/>
        <filter val="$621.31"/>
        <filter val="$670.89"/>
        <filter val="$8,499.08"/>
        <filter val="$806,199.94"/>
        <filter val="$878,195.92"/>
        <filter val="$88,726.10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workbookViewId="0">
      <selection activeCell="E2" sqref="E2"/>
    </sheetView>
  </sheetViews>
  <sheetFormatPr baseColWidth="10" defaultColWidth="10.7109375" defaultRowHeight="15" x14ac:dyDescent="0.25"/>
  <cols>
    <col min="11" max="11" width="17.140625" bestFit="1" customWidth="1"/>
    <col min="12" max="12" width="15.140625" bestFit="1" customWidth="1"/>
    <col min="13" max="14" width="14.140625" bestFit="1" customWidth="1"/>
    <col min="15" max="17" width="12.7109375" bestFit="1" customWidth="1"/>
    <col min="18" max="18" width="17.140625" bestFit="1" customWidth="1"/>
  </cols>
  <sheetData>
    <row r="1" spans="1:18" x14ac:dyDescent="0.25">
      <c r="A1" t="s">
        <v>168</v>
      </c>
      <c r="B1" t="s">
        <v>167</v>
      </c>
      <c r="C1" t="s">
        <v>166</v>
      </c>
      <c r="D1" t="s">
        <v>165</v>
      </c>
      <c r="E1" t="s">
        <v>164</v>
      </c>
      <c r="F1" t="s">
        <v>163</v>
      </c>
      <c r="G1" t="s">
        <v>162</v>
      </c>
      <c r="H1" t="s">
        <v>161</v>
      </c>
      <c r="I1" t="s">
        <v>160</v>
      </c>
      <c r="J1" t="s">
        <v>743</v>
      </c>
      <c r="K1" t="s">
        <v>744</v>
      </c>
      <c r="L1" t="s">
        <v>745</v>
      </c>
      <c r="M1" t="s">
        <v>746</v>
      </c>
      <c r="N1" t="s">
        <v>747</v>
      </c>
      <c r="O1" t="s">
        <v>748</v>
      </c>
      <c r="P1" t="s">
        <v>740</v>
      </c>
      <c r="Q1" t="s">
        <v>749</v>
      </c>
      <c r="R1" t="s">
        <v>149</v>
      </c>
    </row>
    <row r="2" spans="1:18" x14ac:dyDescent="0.25">
      <c r="A2" t="s">
        <v>227</v>
      </c>
      <c r="B2" t="s">
        <v>799</v>
      </c>
      <c r="C2" s="8" t="s">
        <v>805</v>
      </c>
      <c r="D2" s="8" t="s">
        <v>804</v>
      </c>
      <c r="E2" s="8" t="s">
        <v>597</v>
      </c>
      <c r="F2" s="8" t="s">
        <v>598</v>
      </c>
      <c r="G2" t="s">
        <v>599</v>
      </c>
      <c r="H2" t="s">
        <v>600</v>
      </c>
      <c r="I2" t="s">
        <v>601</v>
      </c>
      <c r="J2">
        <v>24</v>
      </c>
      <c r="K2" s="7">
        <f>$K$14/$D$13</f>
        <v>3244491.3879998955</v>
      </c>
      <c r="L2" s="7">
        <f>$K2*[1]PresupuestoBase2021!$S$139</f>
        <v>2024823.4559138159</v>
      </c>
      <c r="M2" s="7">
        <f>$K2*[1]PresupuestoBase2021!$S$140</f>
        <v>405718.27543745347</v>
      </c>
      <c r="N2" s="7">
        <f>$K2*[1]PresupuestoBase2021!$S$141</f>
        <v>809462.93545454496</v>
      </c>
      <c r="O2" s="7">
        <f>$K2*[1]PresupuestoBase2021!$S$142</f>
        <v>0</v>
      </c>
      <c r="P2" s="7">
        <f>$K2*[1]PresupuestoBase2021!$S$143</f>
        <v>4486.7211940807192</v>
      </c>
      <c r="Q2" s="7">
        <f>$K2*[1]PresupuestoBase2021!$S$144</f>
        <v>0</v>
      </c>
      <c r="R2" s="7">
        <f>SUM(L2:Q2)</f>
        <v>3244491.387999895</v>
      </c>
    </row>
    <row r="3" spans="1:18" x14ac:dyDescent="0.25">
      <c r="A3" t="s">
        <v>350</v>
      </c>
      <c r="B3" t="s">
        <v>602</v>
      </c>
      <c r="C3" t="s">
        <v>869</v>
      </c>
      <c r="D3" s="8" t="s">
        <v>604</v>
      </c>
      <c r="E3" s="8" t="s">
        <v>597</v>
      </c>
      <c r="F3" s="8" t="s">
        <v>597</v>
      </c>
      <c r="G3" t="s">
        <v>605</v>
      </c>
      <c r="H3" t="s">
        <v>606</v>
      </c>
      <c r="I3" t="s">
        <v>607</v>
      </c>
      <c r="J3">
        <v>43200</v>
      </c>
      <c r="K3" s="7">
        <f t="shared" ref="K3:K12" si="0">$K$14/$D$13</f>
        <v>3244491.3879998955</v>
      </c>
      <c r="L3" s="7">
        <f>$K3*[1]PresupuestoBase2021!$S$139</f>
        <v>2024823.4559138159</v>
      </c>
      <c r="M3" s="7">
        <f>$K3*[1]PresupuestoBase2021!$S$140</f>
        <v>405718.27543745347</v>
      </c>
      <c r="N3" s="7">
        <f>$K3*[1]PresupuestoBase2021!$S$141</f>
        <v>809462.93545454496</v>
      </c>
      <c r="O3" s="7">
        <f>$K3*[1]PresupuestoBase2021!$S$142</f>
        <v>0</v>
      </c>
      <c r="P3" s="7">
        <f>$K3*[1]PresupuestoBase2021!$S$143</f>
        <v>4486.7211940807192</v>
      </c>
      <c r="Q3" s="7">
        <f>$K3*[1]PresupuestoBase2021!$S$144</f>
        <v>0</v>
      </c>
      <c r="R3" s="7">
        <f t="shared" ref="R3:R12" si="1">SUM(L3:Q3)</f>
        <v>3244491.387999895</v>
      </c>
    </row>
    <row r="4" spans="1:18" x14ac:dyDescent="0.25">
      <c r="A4" t="s">
        <v>350</v>
      </c>
      <c r="B4" t="s">
        <v>608</v>
      </c>
      <c r="C4" t="s">
        <v>870</v>
      </c>
      <c r="D4" s="8" t="s">
        <v>610</v>
      </c>
      <c r="E4" s="8" t="s">
        <v>597</v>
      </c>
      <c r="F4" s="8" t="s">
        <v>597</v>
      </c>
      <c r="G4" t="s">
        <v>611</v>
      </c>
      <c r="H4" t="s">
        <v>612</v>
      </c>
      <c r="I4" t="s">
        <v>607</v>
      </c>
      <c r="J4">
        <v>43200</v>
      </c>
      <c r="K4" s="7">
        <f t="shared" si="0"/>
        <v>3244491.3879998955</v>
      </c>
      <c r="L4" s="7">
        <f>$K4*[1]PresupuestoBase2021!$S$139</f>
        <v>2024823.4559138159</v>
      </c>
      <c r="M4" s="7">
        <f>$K4*[1]PresupuestoBase2021!$S$140</f>
        <v>405718.27543745347</v>
      </c>
      <c r="N4" s="7">
        <f>$K4*[1]PresupuestoBase2021!$S$141</f>
        <v>809462.93545454496</v>
      </c>
      <c r="O4" s="7">
        <f>$K4*[1]PresupuestoBase2021!$S$142</f>
        <v>0</v>
      </c>
      <c r="P4" s="7">
        <f>$K4*[1]PresupuestoBase2021!$S$143</f>
        <v>4486.7211940807192</v>
      </c>
      <c r="Q4" s="7">
        <f>$K4*[1]PresupuestoBase2021!$S$144</f>
        <v>0</v>
      </c>
      <c r="R4" s="7">
        <f t="shared" si="1"/>
        <v>3244491.387999895</v>
      </c>
    </row>
    <row r="5" spans="1:18" x14ac:dyDescent="0.25">
      <c r="A5" t="s">
        <v>350</v>
      </c>
      <c r="B5" t="s">
        <v>613</v>
      </c>
      <c r="C5" t="s">
        <v>871</v>
      </c>
      <c r="D5" s="8" t="s">
        <v>615</v>
      </c>
      <c r="E5" s="8" t="s">
        <v>597</v>
      </c>
      <c r="F5" s="8" t="s">
        <v>616</v>
      </c>
      <c r="G5" t="s">
        <v>617</v>
      </c>
      <c r="H5" t="s">
        <v>618</v>
      </c>
      <c r="I5" t="s">
        <v>409</v>
      </c>
      <c r="J5">
        <v>140</v>
      </c>
      <c r="K5" s="7">
        <f t="shared" si="0"/>
        <v>3244491.3879998955</v>
      </c>
      <c r="L5" s="7">
        <f>$K5*[1]PresupuestoBase2021!$S$139</f>
        <v>2024823.4559138159</v>
      </c>
      <c r="M5" s="7">
        <f>$K5*[1]PresupuestoBase2021!$S$140</f>
        <v>405718.27543745347</v>
      </c>
      <c r="N5" s="7">
        <f>$K5*[1]PresupuestoBase2021!$S$141</f>
        <v>809462.93545454496</v>
      </c>
      <c r="O5" s="7">
        <f>$K5*[1]PresupuestoBase2021!$S$142</f>
        <v>0</v>
      </c>
      <c r="P5" s="7">
        <f>$K5*[1]PresupuestoBase2021!$S$143</f>
        <v>4486.7211940807192</v>
      </c>
      <c r="Q5" s="7">
        <f>$K5*[1]PresupuestoBase2021!$S$144</f>
        <v>0</v>
      </c>
      <c r="R5" s="7">
        <f t="shared" si="1"/>
        <v>3244491.387999895</v>
      </c>
    </row>
    <row r="6" spans="1:18" x14ac:dyDescent="0.25">
      <c r="A6" t="s">
        <v>350</v>
      </c>
      <c r="B6" t="s">
        <v>619</v>
      </c>
      <c r="C6" t="s">
        <v>620</v>
      </c>
      <c r="D6" s="8" t="s">
        <v>621</v>
      </c>
      <c r="E6" s="8" t="s">
        <v>597</v>
      </c>
      <c r="F6" s="8" t="s">
        <v>597</v>
      </c>
      <c r="G6" t="s">
        <v>622</v>
      </c>
      <c r="H6" t="s">
        <v>623</v>
      </c>
      <c r="I6" t="s">
        <v>409</v>
      </c>
      <c r="J6">
        <v>2400</v>
      </c>
      <c r="K6" s="7">
        <f t="shared" si="0"/>
        <v>3244491.3879998955</v>
      </c>
      <c r="L6" s="7">
        <f>$K6*[1]PresupuestoBase2021!$S$139</f>
        <v>2024823.4559138159</v>
      </c>
      <c r="M6" s="7">
        <f>$K6*[1]PresupuestoBase2021!$S$140</f>
        <v>405718.27543745347</v>
      </c>
      <c r="N6" s="7">
        <f>$K6*[1]PresupuestoBase2021!$S$141</f>
        <v>809462.93545454496</v>
      </c>
      <c r="O6" s="7">
        <f>$K6*[1]PresupuestoBase2021!$S$142</f>
        <v>0</v>
      </c>
      <c r="P6" s="7">
        <f>$K6*[1]PresupuestoBase2021!$S$143</f>
        <v>4486.7211940807192</v>
      </c>
      <c r="Q6" s="7">
        <f>$K6*[1]PresupuestoBase2021!$S$144</f>
        <v>0</v>
      </c>
      <c r="R6" s="7">
        <f t="shared" si="1"/>
        <v>3244491.387999895</v>
      </c>
    </row>
    <row r="7" spans="1:18" x14ac:dyDescent="0.25">
      <c r="A7" t="s">
        <v>350</v>
      </c>
      <c r="B7" t="s">
        <v>624</v>
      </c>
      <c r="C7" t="s">
        <v>625</v>
      </c>
      <c r="D7" s="8" t="s">
        <v>626</v>
      </c>
      <c r="E7" s="8" t="s">
        <v>627</v>
      </c>
      <c r="F7" s="8" t="s">
        <v>627</v>
      </c>
      <c r="G7" t="s">
        <v>628</v>
      </c>
      <c r="H7" t="s">
        <v>629</v>
      </c>
      <c r="I7" t="s">
        <v>201</v>
      </c>
      <c r="J7">
        <v>4</v>
      </c>
      <c r="K7" s="7">
        <f t="shared" si="0"/>
        <v>3244491.3879998955</v>
      </c>
      <c r="L7" s="7">
        <f>$K7*[1]PresupuestoBase2021!$S$139</f>
        <v>2024823.4559138159</v>
      </c>
      <c r="M7" s="7">
        <f>$K7*[1]PresupuestoBase2021!$S$140</f>
        <v>405718.27543745347</v>
      </c>
      <c r="N7" s="7">
        <f>$K7*[1]PresupuestoBase2021!$S$141</f>
        <v>809462.93545454496</v>
      </c>
      <c r="O7" s="7">
        <f>$K7*[1]PresupuestoBase2021!$S$142</f>
        <v>0</v>
      </c>
      <c r="P7" s="7">
        <f>$K7*[1]PresupuestoBase2021!$S$143</f>
        <v>4486.7211940807192</v>
      </c>
      <c r="Q7" s="7">
        <f>$K7*[1]PresupuestoBase2021!$S$144</f>
        <v>0</v>
      </c>
      <c r="R7" s="7">
        <f t="shared" si="1"/>
        <v>3244491.387999895</v>
      </c>
    </row>
    <row r="8" spans="1:18" x14ac:dyDescent="0.25">
      <c r="A8" t="s">
        <v>350</v>
      </c>
      <c r="B8" t="s">
        <v>630</v>
      </c>
      <c r="C8" t="s">
        <v>631</v>
      </c>
      <c r="D8" s="8" t="s">
        <v>632</v>
      </c>
      <c r="E8" s="8" t="s">
        <v>597</v>
      </c>
      <c r="F8" s="8" t="s">
        <v>633</v>
      </c>
      <c r="G8" t="s">
        <v>634</v>
      </c>
      <c r="H8" t="s">
        <v>635</v>
      </c>
      <c r="I8" t="s">
        <v>409</v>
      </c>
      <c r="J8">
        <v>150</v>
      </c>
      <c r="K8" s="7">
        <f t="shared" si="0"/>
        <v>3244491.3879998955</v>
      </c>
      <c r="L8" s="7">
        <f>$K8*[1]PresupuestoBase2021!$S$139</f>
        <v>2024823.4559138159</v>
      </c>
      <c r="M8" s="7">
        <f>$K8*[1]PresupuestoBase2021!$S$140</f>
        <v>405718.27543745347</v>
      </c>
      <c r="N8" s="7">
        <f>$K8*[1]PresupuestoBase2021!$S$141</f>
        <v>809462.93545454496</v>
      </c>
      <c r="O8" s="7">
        <f>$K8*[1]PresupuestoBase2021!$S$142</f>
        <v>0</v>
      </c>
      <c r="P8" s="7">
        <f>$K8*[1]PresupuestoBase2021!$S$143</f>
        <v>4486.7211940807192</v>
      </c>
      <c r="Q8" s="7">
        <f>$K8*[1]PresupuestoBase2021!$S$144</f>
        <v>0</v>
      </c>
      <c r="R8" s="7">
        <f t="shared" si="1"/>
        <v>3244491.387999895</v>
      </c>
    </row>
    <row r="9" spans="1:18" x14ac:dyDescent="0.25">
      <c r="A9" t="s">
        <v>350</v>
      </c>
      <c r="B9" t="s">
        <v>630</v>
      </c>
      <c r="C9" t="s">
        <v>631</v>
      </c>
      <c r="D9" s="8" t="s">
        <v>636</v>
      </c>
      <c r="E9" s="8" t="s">
        <v>597</v>
      </c>
      <c r="F9" s="8" t="s">
        <v>633</v>
      </c>
      <c r="G9" t="s">
        <v>637</v>
      </c>
      <c r="H9" t="s">
        <v>638</v>
      </c>
      <c r="I9" t="s">
        <v>409</v>
      </c>
      <c r="J9">
        <v>60</v>
      </c>
      <c r="K9" s="7">
        <f t="shared" si="0"/>
        <v>3244491.3879998955</v>
      </c>
      <c r="L9" s="7">
        <f>$K9*[1]PresupuestoBase2021!$S$139</f>
        <v>2024823.4559138159</v>
      </c>
      <c r="M9" s="7">
        <f>$K9*[1]PresupuestoBase2021!$S$140</f>
        <v>405718.27543745347</v>
      </c>
      <c r="N9" s="7">
        <f>$K9*[1]PresupuestoBase2021!$S$141</f>
        <v>809462.93545454496</v>
      </c>
      <c r="O9" s="7">
        <f>$K9*[1]PresupuestoBase2021!$S$142</f>
        <v>0</v>
      </c>
      <c r="P9" s="7">
        <f>$K9*[1]PresupuestoBase2021!$S$143</f>
        <v>4486.7211940807192</v>
      </c>
      <c r="Q9" s="7">
        <f>$K9*[1]PresupuestoBase2021!$S$144</f>
        <v>0</v>
      </c>
      <c r="R9" s="7">
        <f t="shared" si="1"/>
        <v>3244491.387999895</v>
      </c>
    </row>
    <row r="10" spans="1:18" x14ac:dyDescent="0.25">
      <c r="A10" t="s">
        <v>350</v>
      </c>
      <c r="B10" t="s">
        <v>630</v>
      </c>
      <c r="C10" t="s">
        <v>631</v>
      </c>
      <c r="D10" s="8" t="s">
        <v>639</v>
      </c>
      <c r="E10" s="8" t="s">
        <v>597</v>
      </c>
      <c r="F10" s="8" t="s">
        <v>633</v>
      </c>
      <c r="G10" t="s">
        <v>640</v>
      </c>
      <c r="H10" t="s">
        <v>872</v>
      </c>
      <c r="I10" t="s">
        <v>601</v>
      </c>
      <c r="J10">
        <v>4</v>
      </c>
      <c r="K10" s="7">
        <f t="shared" si="0"/>
        <v>3244491.3879998955</v>
      </c>
      <c r="L10" s="7">
        <f>$K10*[1]PresupuestoBase2021!$S$139</f>
        <v>2024823.4559138159</v>
      </c>
      <c r="M10" s="7">
        <f>$K10*[1]PresupuestoBase2021!$S$140</f>
        <v>405718.27543745347</v>
      </c>
      <c r="N10" s="7">
        <f>$K10*[1]PresupuestoBase2021!$S$141</f>
        <v>809462.93545454496</v>
      </c>
      <c r="O10" s="7">
        <f>$K10*[1]PresupuestoBase2021!$S$142</f>
        <v>0</v>
      </c>
      <c r="P10" s="7">
        <f>$K10*[1]PresupuestoBase2021!$S$143</f>
        <v>4486.7211940807192</v>
      </c>
      <c r="Q10" s="7">
        <f>$K10*[1]PresupuestoBase2021!$S$144</f>
        <v>0</v>
      </c>
      <c r="R10" s="7">
        <f t="shared" si="1"/>
        <v>3244491.387999895</v>
      </c>
    </row>
    <row r="11" spans="1:18" x14ac:dyDescent="0.25">
      <c r="A11" t="s">
        <v>350</v>
      </c>
      <c r="B11" t="s">
        <v>641</v>
      </c>
      <c r="C11" t="s">
        <v>642</v>
      </c>
      <c r="D11" s="8" t="s">
        <v>643</v>
      </c>
      <c r="E11" s="8" t="s">
        <v>597</v>
      </c>
      <c r="F11" s="8" t="s">
        <v>644</v>
      </c>
      <c r="G11" t="s">
        <v>645</v>
      </c>
      <c r="H11" t="s">
        <v>646</v>
      </c>
      <c r="I11" t="s">
        <v>601</v>
      </c>
      <c r="J11">
        <v>12</v>
      </c>
      <c r="K11" s="7">
        <f t="shared" si="0"/>
        <v>3244491.3879998955</v>
      </c>
      <c r="L11" s="7">
        <f>$K11*[1]PresupuestoBase2021!$S$139</f>
        <v>2024823.4559138159</v>
      </c>
      <c r="M11" s="7">
        <f>$K11*[1]PresupuestoBase2021!$S$140</f>
        <v>405718.27543745347</v>
      </c>
      <c r="N11" s="7">
        <f>$K11*[1]PresupuestoBase2021!$S$141</f>
        <v>809462.93545454496</v>
      </c>
      <c r="O11" s="7">
        <f>$K11*[1]PresupuestoBase2021!$S$142</f>
        <v>0</v>
      </c>
      <c r="P11" s="7">
        <f>$K11*[1]PresupuestoBase2021!$S$143</f>
        <v>4486.7211940807192</v>
      </c>
      <c r="Q11" s="7">
        <f>$K11*[1]PresupuestoBase2021!$S$144</f>
        <v>0</v>
      </c>
      <c r="R11" s="7">
        <f t="shared" si="1"/>
        <v>3244491.387999895</v>
      </c>
    </row>
    <row r="12" spans="1:18" x14ac:dyDescent="0.25">
      <c r="A12" t="s">
        <v>350</v>
      </c>
      <c r="B12" t="s">
        <v>641</v>
      </c>
      <c r="C12" t="s">
        <v>642</v>
      </c>
      <c r="D12" s="8" t="s">
        <v>647</v>
      </c>
      <c r="E12" s="8" t="s">
        <v>597</v>
      </c>
      <c r="F12" s="8" t="s">
        <v>644</v>
      </c>
      <c r="G12" t="s">
        <v>648</v>
      </c>
      <c r="H12" t="s">
        <v>649</v>
      </c>
      <c r="I12" t="s">
        <v>650</v>
      </c>
      <c r="J12">
        <v>13000</v>
      </c>
      <c r="K12" s="7">
        <f t="shared" si="0"/>
        <v>3244491.3879998955</v>
      </c>
      <c r="L12" s="7">
        <f>$K12*[1]PresupuestoBase2021!$S$139</f>
        <v>2024823.4559138159</v>
      </c>
      <c r="M12" s="7">
        <f>$K12*[1]PresupuestoBase2021!$S$140</f>
        <v>405718.27543745347</v>
      </c>
      <c r="N12" s="7">
        <f>$K12*[1]PresupuestoBase2021!$S$141</f>
        <v>809462.93545454496</v>
      </c>
      <c r="O12" s="7">
        <f>$K12*[1]PresupuestoBase2021!$S$142</f>
        <v>0</v>
      </c>
      <c r="P12" s="7">
        <f>$K12*[1]PresupuestoBase2021!$S$143</f>
        <v>4486.7211940807192</v>
      </c>
      <c r="Q12" s="7">
        <f>$K12*[1]PresupuestoBase2021!$S$144</f>
        <v>0</v>
      </c>
      <c r="R12" s="7">
        <f t="shared" si="1"/>
        <v>3244491.387999895</v>
      </c>
    </row>
    <row r="13" spans="1:18" x14ac:dyDescent="0.25">
      <c r="D13">
        <f>COUNTA(D2:D12)</f>
        <v>11</v>
      </c>
      <c r="K13" s="7">
        <f>SUM(K2:K12)</f>
        <v>35689405.267998852</v>
      </c>
      <c r="L13" s="7">
        <f t="shared" ref="L13:R13" si="2">SUM(L2:L12)</f>
        <v>22273058.015051976</v>
      </c>
      <c r="M13" s="7">
        <f t="shared" si="2"/>
        <v>4462901.0298119877</v>
      </c>
      <c r="N13" s="7">
        <f t="shared" si="2"/>
        <v>8904092.2899999935</v>
      </c>
      <c r="O13" s="7">
        <f t="shared" si="2"/>
        <v>0</v>
      </c>
      <c r="P13" s="7">
        <f t="shared" si="2"/>
        <v>49353.933134887899</v>
      </c>
      <c r="Q13" s="7">
        <f t="shared" si="2"/>
        <v>0</v>
      </c>
      <c r="R13" s="7">
        <f t="shared" si="2"/>
        <v>35689405.267998852</v>
      </c>
    </row>
    <row r="14" spans="1:18" x14ac:dyDescent="0.25">
      <c r="K14" s="7">
        <f>[1]PresupuestoBase2021!$R$135</f>
        <v>35689405.267998852</v>
      </c>
    </row>
  </sheetData>
  <pageMargins left="0.7" right="0.7" top="0.75" bottom="0.75" header="0.3" footer="0.3"/>
  <pageSetup paperSize="29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544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799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805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804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875</v>
      </c>
      <c r="B10" s="24" t="s">
        <v>873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875</v>
      </c>
      <c r="B11" s="24" t="s">
        <v>873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875</v>
      </c>
      <c r="B12" s="24" t="s">
        <v>873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875</v>
      </c>
      <c r="B13" s="24" t="s">
        <v>873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875</v>
      </c>
      <c r="B14" s="24" t="s">
        <v>873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875</v>
      </c>
      <c r="B15" s="24" t="s">
        <v>873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875</v>
      </c>
      <c r="B16" s="24" t="s">
        <v>873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875</v>
      </c>
      <c r="B17" s="24" t="s">
        <v>873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875</v>
      </c>
      <c r="B18" s="24" t="s">
        <v>873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875</v>
      </c>
      <c r="B19" s="24" t="s">
        <v>873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875</v>
      </c>
      <c r="B20" s="24" t="s">
        <v>873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875</v>
      </c>
      <c r="B21" s="24" t="s">
        <v>873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875</v>
      </c>
      <c r="B22" s="24" t="s">
        <v>873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875</v>
      </c>
      <c r="B23" s="24" t="s">
        <v>873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875</v>
      </c>
      <c r="B24" s="24" t="s">
        <v>873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875</v>
      </c>
      <c r="B25" s="24" t="s">
        <v>873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875</v>
      </c>
      <c r="B26" s="24" t="s">
        <v>873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875</v>
      </c>
      <c r="B27" s="24" t="s">
        <v>873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875</v>
      </c>
      <c r="B28" s="24" t="s">
        <v>873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875</v>
      </c>
      <c r="B29" s="24" t="s">
        <v>873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875</v>
      </c>
      <c r="B30" s="24" t="s">
        <v>873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875</v>
      </c>
      <c r="B31" s="24" t="s">
        <v>873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875</v>
      </c>
      <c r="B32" s="24" t="s">
        <v>873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875</v>
      </c>
      <c r="B33" s="24" t="s">
        <v>873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875</v>
      </c>
      <c r="B34" s="24" t="s">
        <v>873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875</v>
      </c>
      <c r="B35" s="24" t="s">
        <v>873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875</v>
      </c>
      <c r="B36" s="24" t="s">
        <v>873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875</v>
      </c>
      <c r="B37" s="24" t="s">
        <v>873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875</v>
      </c>
      <c r="B38" s="24" t="s">
        <v>873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875</v>
      </c>
      <c r="B39" s="24" t="s">
        <v>873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875</v>
      </c>
      <c r="B40" s="24" t="s">
        <v>873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875</v>
      </c>
      <c r="B41" s="24" t="s">
        <v>873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875</v>
      </c>
      <c r="B42" s="24" t="s">
        <v>873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875</v>
      </c>
      <c r="B43" s="24" t="s">
        <v>873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875</v>
      </c>
      <c r="B44" s="24" t="s">
        <v>873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875</v>
      </c>
      <c r="B45" s="24" t="s">
        <v>873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875</v>
      </c>
      <c r="B46" s="24" t="s">
        <v>873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875</v>
      </c>
      <c r="B47" s="24" t="s">
        <v>873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875</v>
      </c>
      <c r="B48" s="24" t="s">
        <v>873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875</v>
      </c>
      <c r="B49" s="24" t="s">
        <v>873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875</v>
      </c>
      <c r="B50" s="24" t="s">
        <v>873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875</v>
      </c>
      <c r="B51" s="24" t="s">
        <v>873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875</v>
      </c>
      <c r="B52" s="24" t="s">
        <v>873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875</v>
      </c>
      <c r="B53" s="24" t="s">
        <v>873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875</v>
      </c>
      <c r="B54" s="24" t="s">
        <v>873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875</v>
      </c>
      <c r="B55" s="24" t="s">
        <v>873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875</v>
      </c>
      <c r="B56" s="24" t="s">
        <v>873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875</v>
      </c>
      <c r="B57" s="24" t="s">
        <v>873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875</v>
      </c>
      <c r="B58" s="24" t="s">
        <v>873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875</v>
      </c>
      <c r="B59" s="24" t="s">
        <v>873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875</v>
      </c>
      <c r="B60" s="24" t="s">
        <v>873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875</v>
      </c>
      <c r="B61" s="24" t="s">
        <v>873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875</v>
      </c>
      <c r="B62" s="24" t="s">
        <v>873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875</v>
      </c>
      <c r="B63" s="24" t="s">
        <v>873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875</v>
      </c>
      <c r="B64" s="24" t="s">
        <v>873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875</v>
      </c>
      <c r="B65" s="24" t="s">
        <v>873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875</v>
      </c>
      <c r="B66" s="24" t="s">
        <v>873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875</v>
      </c>
      <c r="B67" s="24" t="s">
        <v>873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875</v>
      </c>
      <c r="B68" s="24" t="s">
        <v>873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875</v>
      </c>
      <c r="B69" s="24" t="s">
        <v>873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875</v>
      </c>
      <c r="B70" s="24" t="s">
        <v>873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875</v>
      </c>
      <c r="B71" s="24" t="s">
        <v>873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875</v>
      </c>
      <c r="B72" s="24" t="s">
        <v>873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875</v>
      </c>
      <c r="B73" s="24" t="s">
        <v>873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875</v>
      </c>
      <c r="B74" s="24" t="s">
        <v>873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875</v>
      </c>
      <c r="B75" s="24" t="s">
        <v>873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875</v>
      </c>
      <c r="B76" s="24" t="s">
        <v>873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875</v>
      </c>
      <c r="B77" s="24" t="s">
        <v>873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875</v>
      </c>
      <c r="B78" s="24" t="s">
        <v>873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875</v>
      </c>
      <c r="B79" s="24" t="s">
        <v>873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875</v>
      </c>
      <c r="B80" s="24" t="s">
        <v>873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875</v>
      </c>
      <c r="B81" s="24" t="s">
        <v>873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875</v>
      </c>
      <c r="B82" s="24" t="s">
        <v>873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875</v>
      </c>
      <c r="B83" s="24" t="s">
        <v>873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875</v>
      </c>
      <c r="B84" s="24" t="s">
        <v>873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875</v>
      </c>
      <c r="B85" s="24" t="s">
        <v>873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875</v>
      </c>
      <c r="B86" s="24" t="s">
        <v>873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875</v>
      </c>
      <c r="B87" s="24" t="s">
        <v>873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875</v>
      </c>
      <c r="B88" s="24" t="s">
        <v>873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875</v>
      </c>
      <c r="B89" s="24" t="s">
        <v>873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875</v>
      </c>
      <c r="B90" s="24" t="s">
        <v>873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875</v>
      </c>
      <c r="B91" s="24" t="s">
        <v>873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875</v>
      </c>
      <c r="B92" s="24" t="s">
        <v>873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875</v>
      </c>
      <c r="B93" s="24" t="s">
        <v>873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875</v>
      </c>
      <c r="B94" s="24" t="s">
        <v>873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875</v>
      </c>
      <c r="B95" s="24" t="s">
        <v>873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875</v>
      </c>
      <c r="B96" s="24" t="s">
        <v>873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875</v>
      </c>
      <c r="B97" s="24" t="s">
        <v>873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875</v>
      </c>
      <c r="B98" s="24" t="s">
        <v>873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875</v>
      </c>
      <c r="B99" s="24" t="s">
        <v>873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875</v>
      </c>
      <c r="B100" s="24" t="s">
        <v>873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875</v>
      </c>
      <c r="B101" s="24" t="s">
        <v>873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875</v>
      </c>
      <c r="B102" s="24" t="s">
        <v>873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875</v>
      </c>
      <c r="B103" s="24" t="s">
        <v>873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875</v>
      </c>
      <c r="B104" s="24" t="s">
        <v>873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875</v>
      </c>
      <c r="B105" s="24" t="s">
        <v>873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875</v>
      </c>
      <c r="B106" s="24" t="s">
        <v>873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875</v>
      </c>
      <c r="B107" s="24" t="s">
        <v>873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875</v>
      </c>
      <c r="B108" s="24" t="s">
        <v>873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875</v>
      </c>
      <c r="B109" s="24" t="s">
        <v>873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875</v>
      </c>
      <c r="B110" s="24" t="s">
        <v>873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875</v>
      </c>
      <c r="B111" s="24" t="s">
        <v>873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875</v>
      </c>
      <c r="B112" s="24" t="s">
        <v>873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875</v>
      </c>
      <c r="B113" s="24" t="s">
        <v>873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875</v>
      </c>
      <c r="B114" s="24" t="s">
        <v>873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875</v>
      </c>
      <c r="B115" s="24" t="s">
        <v>873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875</v>
      </c>
      <c r="B116" s="24" t="s">
        <v>873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875</v>
      </c>
      <c r="B117" s="24" t="s">
        <v>873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875</v>
      </c>
      <c r="B118" s="24" t="s">
        <v>873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875</v>
      </c>
      <c r="B119" s="24" t="s">
        <v>873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875</v>
      </c>
      <c r="B120" s="24" t="s">
        <v>873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875</v>
      </c>
      <c r="B121" s="24" t="s">
        <v>873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875</v>
      </c>
      <c r="B122" s="24" t="s">
        <v>873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875</v>
      </c>
      <c r="B123" s="24" t="s">
        <v>873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875</v>
      </c>
      <c r="B124" s="24" t="s">
        <v>873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875</v>
      </c>
      <c r="B125" s="24" t="s">
        <v>873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875</v>
      </c>
      <c r="B126" s="24" t="s">
        <v>873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875</v>
      </c>
      <c r="B127" s="24" t="s">
        <v>873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875</v>
      </c>
      <c r="B128" s="24" t="s">
        <v>873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875</v>
      </c>
      <c r="B129" s="24" t="s">
        <v>873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875</v>
      </c>
      <c r="B130" s="24" t="s">
        <v>873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875</v>
      </c>
      <c r="B131" s="24" t="s">
        <v>873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875</v>
      </c>
      <c r="B132" s="24" t="s">
        <v>873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875</v>
      </c>
      <c r="B133" s="24" t="s">
        <v>873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875</v>
      </c>
      <c r="B134" s="24" t="s">
        <v>873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875</v>
      </c>
      <c r="B135" s="24" t="s">
        <v>873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875</v>
      </c>
      <c r="B136" s="24" t="s">
        <v>873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875</v>
      </c>
      <c r="B137" s="24" t="s">
        <v>873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875</v>
      </c>
      <c r="B138" s="24" t="s">
        <v>873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875</v>
      </c>
      <c r="B139" s="24" t="s">
        <v>873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875</v>
      </c>
      <c r="B140" s="24" t="s">
        <v>873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875</v>
      </c>
      <c r="B141" s="24" t="s">
        <v>873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875</v>
      </c>
      <c r="B142" s="24" t="s">
        <v>873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875</v>
      </c>
      <c r="B143" s="24" t="s">
        <v>873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workbookViewId="0">
      <selection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1" customHeight="1" x14ac:dyDescent="0.2">
      <c r="A4" s="56" t="s">
        <v>221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15" x14ac:dyDescent="0.2">
      <c r="A5" s="59" t="s">
        <v>150</v>
      </c>
      <c r="B5" s="60"/>
      <c r="C5" s="39" t="s">
        <v>192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15" x14ac:dyDescent="0.2">
      <c r="A6" s="51" t="s">
        <v>151</v>
      </c>
      <c r="B6" s="52"/>
      <c r="C6" s="39" t="s">
        <v>193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39" t="s">
        <v>198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1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.75" x14ac:dyDescent="0.25">
      <c r="A10" s="9" t="s">
        <v>223</v>
      </c>
      <c r="B10" s="12" t="s">
        <v>754</v>
      </c>
      <c r="C10" s="17">
        <v>1000</v>
      </c>
      <c r="D10" s="15" t="s">
        <v>19</v>
      </c>
      <c r="E10" s="20">
        <v>94321.540128000022</v>
      </c>
      <c r="F10" s="10" t="s">
        <v>20</v>
      </c>
      <c r="G10" s="10" t="s">
        <v>20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0" t="s">
        <v>20</v>
      </c>
      <c r="O10" s="10" t="s">
        <v>20</v>
      </c>
      <c r="P10" s="10" t="s">
        <v>20</v>
      </c>
      <c r="Q10" s="10" t="s">
        <v>20</v>
      </c>
    </row>
    <row r="11" spans="1:19" ht="24.75" x14ac:dyDescent="0.25">
      <c r="A11" s="9" t="s">
        <v>223</v>
      </c>
      <c r="B11" s="12" t="s">
        <v>754</v>
      </c>
      <c r="C11" s="17">
        <v>11301</v>
      </c>
      <c r="D11" s="14" t="s">
        <v>26</v>
      </c>
      <c r="E11" s="11">
        <v>65476.488600000019</v>
      </c>
      <c r="F11" s="10" t="s">
        <v>20</v>
      </c>
      <c r="G11" s="10" t="s">
        <v>20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0" t="s">
        <v>20</v>
      </c>
      <c r="O11" s="10" t="s">
        <v>20</v>
      </c>
      <c r="P11" s="10" t="s">
        <v>20</v>
      </c>
      <c r="Q11" s="10" t="s">
        <v>20</v>
      </c>
    </row>
    <row r="12" spans="1:19" ht="45" hidden="1" x14ac:dyDescent="0.25">
      <c r="A12" s="9" t="s">
        <v>223</v>
      </c>
      <c r="B12" s="12" t="s">
        <v>754</v>
      </c>
      <c r="C12" s="17">
        <v>12201</v>
      </c>
      <c r="D12" s="14" t="s">
        <v>27</v>
      </c>
      <c r="E12" s="11">
        <v>0</v>
      </c>
      <c r="F12" s="10" t="s">
        <v>20</v>
      </c>
      <c r="G12" s="10" t="s">
        <v>20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0" t="s">
        <v>20</v>
      </c>
      <c r="O12" s="10" t="s">
        <v>20</v>
      </c>
      <c r="P12" s="10" t="s">
        <v>20</v>
      </c>
      <c r="Q12" s="10" t="s">
        <v>20</v>
      </c>
    </row>
    <row r="13" spans="1:19" ht="75" x14ac:dyDescent="0.25">
      <c r="A13" s="9" t="s">
        <v>223</v>
      </c>
      <c r="B13" s="12" t="s">
        <v>754</v>
      </c>
      <c r="C13" s="17">
        <v>13101</v>
      </c>
      <c r="D13" s="14" t="s">
        <v>28</v>
      </c>
      <c r="E13" s="11">
        <v>1369.7416800000001</v>
      </c>
      <c r="F13" s="10" t="s">
        <v>20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0" t="s">
        <v>20</v>
      </c>
      <c r="O13" s="10" t="s">
        <v>20</v>
      </c>
      <c r="P13" s="10" t="s">
        <v>20</v>
      </c>
      <c r="Q13" s="10" t="s">
        <v>20</v>
      </c>
    </row>
    <row r="14" spans="1:19" ht="30" hidden="1" x14ac:dyDescent="0.25">
      <c r="A14" s="9" t="s">
        <v>223</v>
      </c>
      <c r="B14" s="12" t="s">
        <v>754</v>
      </c>
      <c r="C14" s="17">
        <v>13104</v>
      </c>
      <c r="D14" s="14" t="s">
        <v>29</v>
      </c>
      <c r="E14" s="11">
        <v>0</v>
      </c>
      <c r="F14" s="10" t="s">
        <v>20</v>
      </c>
      <c r="G14" s="10" t="s">
        <v>20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0" t="s">
        <v>20</v>
      </c>
      <c r="O14" s="10" t="s">
        <v>20</v>
      </c>
      <c r="P14" s="10" t="s">
        <v>20</v>
      </c>
      <c r="Q14" s="10" t="s">
        <v>20</v>
      </c>
    </row>
    <row r="15" spans="1:19" ht="30" x14ac:dyDescent="0.25">
      <c r="A15" s="9" t="s">
        <v>223</v>
      </c>
      <c r="B15" s="12" t="s">
        <v>754</v>
      </c>
      <c r="C15" s="17">
        <v>13201</v>
      </c>
      <c r="D15" s="14" t="s">
        <v>30</v>
      </c>
      <c r="E15" s="11">
        <v>3097.562688</v>
      </c>
      <c r="F15" s="10" t="s">
        <v>20</v>
      </c>
      <c r="G15" s="10" t="s">
        <v>20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0" t="s">
        <v>20</v>
      </c>
      <c r="O15" s="10" t="s">
        <v>20</v>
      </c>
      <c r="P15" s="10" t="s">
        <v>20</v>
      </c>
      <c r="Q15" s="10" t="s">
        <v>20</v>
      </c>
    </row>
    <row r="16" spans="1:19" ht="45" x14ac:dyDescent="0.25">
      <c r="A16" s="9" t="s">
        <v>223</v>
      </c>
      <c r="B16" s="12" t="s">
        <v>754</v>
      </c>
      <c r="C16" s="17">
        <v>13202</v>
      </c>
      <c r="D16" s="14" t="s">
        <v>31</v>
      </c>
      <c r="E16" s="11">
        <v>12377.747160000004</v>
      </c>
      <c r="F16" s="10" t="s">
        <v>20</v>
      </c>
      <c r="G16" s="10" t="s">
        <v>20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0" t="s">
        <v>20</v>
      </c>
      <c r="O16" s="10" t="s">
        <v>20</v>
      </c>
      <c r="P16" s="10" t="s">
        <v>20</v>
      </c>
      <c r="Q16" s="10" t="s">
        <v>20</v>
      </c>
    </row>
    <row r="17" spans="1:17" ht="60" hidden="1" x14ac:dyDescent="0.25">
      <c r="A17" s="9" t="s">
        <v>223</v>
      </c>
      <c r="B17" s="12" t="s">
        <v>754</v>
      </c>
      <c r="C17" s="17">
        <v>13301</v>
      </c>
      <c r="D17" s="14" t="s">
        <v>32</v>
      </c>
      <c r="E17" s="11">
        <v>0</v>
      </c>
      <c r="F17" s="10" t="s">
        <v>20</v>
      </c>
      <c r="G17" s="10" t="s">
        <v>20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0" t="s">
        <v>20</v>
      </c>
      <c r="O17" s="10" t="s">
        <v>20</v>
      </c>
      <c r="P17" s="10" t="s">
        <v>20</v>
      </c>
      <c r="Q17" s="10" t="s">
        <v>20</v>
      </c>
    </row>
    <row r="18" spans="1:17" ht="45" x14ac:dyDescent="0.25">
      <c r="A18" s="9" t="s">
        <v>223</v>
      </c>
      <c r="B18" s="12" t="s">
        <v>754</v>
      </c>
      <c r="C18" s="17">
        <v>13403</v>
      </c>
      <c r="D18" s="14" t="s">
        <v>33</v>
      </c>
      <c r="E18" s="11">
        <v>12000</v>
      </c>
      <c r="F18" s="10" t="s">
        <v>20</v>
      </c>
      <c r="G18" s="10" t="s">
        <v>20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0" t="s">
        <v>20</v>
      </c>
      <c r="O18" s="10" t="s">
        <v>20</v>
      </c>
      <c r="P18" s="10" t="s">
        <v>20</v>
      </c>
      <c r="Q18" s="10" t="s">
        <v>20</v>
      </c>
    </row>
    <row r="19" spans="1:17" ht="45" hidden="1" x14ac:dyDescent="0.25">
      <c r="A19" s="9" t="s">
        <v>223</v>
      </c>
      <c r="B19" s="12" t="s">
        <v>754</v>
      </c>
      <c r="C19" s="17">
        <v>13404</v>
      </c>
      <c r="D19" s="14" t="s">
        <v>34</v>
      </c>
      <c r="E19" s="11">
        <v>0</v>
      </c>
      <c r="F19" s="10" t="s">
        <v>20</v>
      </c>
      <c r="G19" s="10" t="s">
        <v>20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0" t="s">
        <v>20</v>
      </c>
      <c r="O19" s="10" t="s">
        <v>20</v>
      </c>
      <c r="P19" s="10" t="s">
        <v>20</v>
      </c>
      <c r="Q19" s="10" t="s">
        <v>20</v>
      </c>
    </row>
    <row r="20" spans="1:17" ht="30" hidden="1" x14ac:dyDescent="0.25">
      <c r="A20" s="9" t="s">
        <v>223</v>
      </c>
      <c r="B20" s="12" t="s">
        <v>754</v>
      </c>
      <c r="C20" s="17">
        <v>14103</v>
      </c>
      <c r="D20" s="14" t="s">
        <v>35</v>
      </c>
      <c r="E20" s="11">
        <v>0</v>
      </c>
      <c r="F20" s="10" t="s">
        <v>20</v>
      </c>
      <c r="G20" s="10" t="s">
        <v>20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0" t="s">
        <v>20</v>
      </c>
      <c r="O20" s="10" t="s">
        <v>20</v>
      </c>
      <c r="P20" s="10" t="s">
        <v>20</v>
      </c>
      <c r="Q20" s="10" t="s">
        <v>20</v>
      </c>
    </row>
    <row r="21" spans="1:17" ht="45" hidden="1" x14ac:dyDescent="0.25">
      <c r="A21" s="9" t="s">
        <v>223</v>
      </c>
      <c r="B21" s="12" t="s">
        <v>754</v>
      </c>
      <c r="C21" s="17">
        <v>14401</v>
      </c>
      <c r="D21" s="14" t="s">
        <v>36</v>
      </c>
      <c r="E21" s="11">
        <v>0</v>
      </c>
      <c r="F21" s="10" t="s">
        <v>20</v>
      </c>
      <c r="G21" s="10" t="s">
        <v>20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0" t="s">
        <v>20</v>
      </c>
      <c r="O21" s="10" t="s">
        <v>20</v>
      </c>
      <c r="P21" s="10" t="s">
        <v>20</v>
      </c>
      <c r="Q21" s="10" t="s">
        <v>20</v>
      </c>
    </row>
    <row r="22" spans="1:17" ht="60" hidden="1" x14ac:dyDescent="0.25">
      <c r="A22" s="9" t="s">
        <v>223</v>
      </c>
      <c r="B22" s="12" t="s">
        <v>754</v>
      </c>
      <c r="C22" s="17">
        <v>14403</v>
      </c>
      <c r="D22" s="14" t="s">
        <v>37</v>
      </c>
      <c r="E22" s="11">
        <v>0</v>
      </c>
      <c r="F22" s="10" t="s">
        <v>20</v>
      </c>
      <c r="G22" s="10" t="s">
        <v>20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0" t="s">
        <v>20</v>
      </c>
      <c r="O22" s="10" t="s">
        <v>20</v>
      </c>
      <c r="P22" s="10" t="s">
        <v>20</v>
      </c>
      <c r="Q22" s="10" t="s">
        <v>20</v>
      </c>
    </row>
    <row r="23" spans="1:17" ht="45" hidden="1" x14ac:dyDescent="0.25">
      <c r="A23" s="9" t="s">
        <v>223</v>
      </c>
      <c r="B23" s="12" t="s">
        <v>754</v>
      </c>
      <c r="C23" s="17">
        <v>15101</v>
      </c>
      <c r="D23" s="14" t="s">
        <v>38</v>
      </c>
      <c r="E23" s="11">
        <v>0</v>
      </c>
      <c r="F23" s="10" t="s">
        <v>20</v>
      </c>
      <c r="G23" s="10" t="s">
        <v>20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0" t="s">
        <v>20</v>
      </c>
      <c r="O23" s="10" t="s">
        <v>20</v>
      </c>
      <c r="P23" s="10" t="s">
        <v>20</v>
      </c>
      <c r="Q23" s="10" t="s">
        <v>20</v>
      </c>
    </row>
    <row r="24" spans="1:17" ht="30" hidden="1" x14ac:dyDescent="0.25">
      <c r="A24" s="9" t="s">
        <v>223</v>
      </c>
      <c r="B24" s="12" t="s">
        <v>754</v>
      </c>
      <c r="C24" s="17">
        <v>15202</v>
      </c>
      <c r="D24" s="14" t="s">
        <v>39</v>
      </c>
      <c r="E24" s="11">
        <v>0</v>
      </c>
      <c r="F24" s="10" t="s">
        <v>20</v>
      </c>
      <c r="G24" s="10" t="s">
        <v>20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0" t="s">
        <v>20</v>
      </c>
      <c r="O24" s="10" t="s">
        <v>20</v>
      </c>
      <c r="P24" s="10" t="s">
        <v>20</v>
      </c>
      <c r="Q24" s="10" t="s">
        <v>20</v>
      </c>
    </row>
    <row r="25" spans="1:17" ht="30" hidden="1" x14ac:dyDescent="0.25">
      <c r="A25" s="9" t="s">
        <v>223</v>
      </c>
      <c r="B25" s="12" t="s">
        <v>754</v>
      </c>
      <c r="C25" s="17">
        <v>15502</v>
      </c>
      <c r="D25" s="14" t="s">
        <v>40</v>
      </c>
      <c r="E25" s="11">
        <v>0</v>
      </c>
      <c r="F25" s="10" t="s">
        <v>20</v>
      </c>
      <c r="G25" s="10" t="s">
        <v>20</v>
      </c>
      <c r="H25" s="10" t="s">
        <v>20</v>
      </c>
      <c r="I25" s="10" t="s">
        <v>20</v>
      </c>
      <c r="J25" s="10" t="s">
        <v>20</v>
      </c>
      <c r="K25" s="10" t="s">
        <v>20</v>
      </c>
      <c r="L25" s="10" t="s">
        <v>20</v>
      </c>
      <c r="M25" s="10" t="s">
        <v>20</v>
      </c>
      <c r="N25" s="10" t="s">
        <v>20</v>
      </c>
      <c r="O25" s="10" t="s">
        <v>20</v>
      </c>
      <c r="P25" s="10" t="s">
        <v>20</v>
      </c>
      <c r="Q25" s="10" t="s">
        <v>20</v>
      </c>
    </row>
    <row r="26" spans="1:17" ht="30" hidden="1" x14ac:dyDescent="0.25">
      <c r="A26" s="9" t="s">
        <v>223</v>
      </c>
      <c r="B26" s="12" t="s">
        <v>754</v>
      </c>
      <c r="C26" s="17">
        <v>15906</v>
      </c>
      <c r="D26" s="14" t="s">
        <v>41</v>
      </c>
      <c r="E26" s="11">
        <v>0</v>
      </c>
      <c r="F26" s="10" t="s">
        <v>20</v>
      </c>
      <c r="G26" s="10" t="s">
        <v>20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0" t="s">
        <v>20</v>
      </c>
      <c r="O26" s="10" t="s">
        <v>20</v>
      </c>
      <c r="P26" s="10" t="s">
        <v>20</v>
      </c>
      <c r="Q26" s="10" t="s">
        <v>20</v>
      </c>
    </row>
    <row r="27" spans="1:17" ht="24.75" x14ac:dyDescent="0.25">
      <c r="A27" s="9" t="s">
        <v>223</v>
      </c>
      <c r="B27" s="12" t="s">
        <v>754</v>
      </c>
      <c r="C27" s="17">
        <v>2000</v>
      </c>
      <c r="D27" s="15" t="s">
        <v>21</v>
      </c>
      <c r="E27" s="20">
        <v>2058.4155942707762</v>
      </c>
      <c r="F27" s="10" t="s">
        <v>20</v>
      </c>
      <c r="G27" s="10" t="s">
        <v>20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0" t="s">
        <v>20</v>
      </c>
      <c r="O27" s="10" t="s">
        <v>20</v>
      </c>
      <c r="P27" s="10" t="s">
        <v>20</v>
      </c>
      <c r="Q27" s="10" t="s">
        <v>20</v>
      </c>
    </row>
    <row r="28" spans="1:17" ht="30" x14ac:dyDescent="0.25">
      <c r="A28" s="9" t="s">
        <v>223</v>
      </c>
      <c r="B28" s="12" t="s">
        <v>754</v>
      </c>
      <c r="C28" s="17">
        <v>21101</v>
      </c>
      <c r="D28" s="22" t="s">
        <v>42</v>
      </c>
      <c r="E28" s="11">
        <v>284.042315652794</v>
      </c>
      <c r="F28" s="10" t="s">
        <v>20</v>
      </c>
      <c r="G28" s="10" t="s">
        <v>20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0" t="s">
        <v>20</v>
      </c>
      <c r="O28" s="10" t="s">
        <v>20</v>
      </c>
      <c r="P28" s="10" t="s">
        <v>20</v>
      </c>
      <c r="Q28" s="10" t="s">
        <v>20</v>
      </c>
    </row>
    <row r="29" spans="1:17" ht="45" x14ac:dyDescent="0.25">
      <c r="A29" s="9" t="s">
        <v>223</v>
      </c>
      <c r="B29" s="12" t="s">
        <v>754</v>
      </c>
      <c r="C29" s="17">
        <v>21201</v>
      </c>
      <c r="D29" s="22" t="s">
        <v>43</v>
      </c>
      <c r="E29" s="11">
        <v>75.730450101772917</v>
      </c>
      <c r="F29" s="10" t="s">
        <v>20</v>
      </c>
      <c r="G29" s="10" t="s">
        <v>20</v>
      </c>
      <c r="H29" s="10" t="s">
        <v>20</v>
      </c>
      <c r="I29" s="10" t="s">
        <v>20</v>
      </c>
      <c r="J29" s="10" t="s">
        <v>20</v>
      </c>
      <c r="K29" s="10" t="s">
        <v>20</v>
      </c>
      <c r="L29" s="10" t="s">
        <v>20</v>
      </c>
      <c r="M29" s="10" t="s">
        <v>20</v>
      </c>
      <c r="N29" s="10" t="s">
        <v>20</v>
      </c>
      <c r="O29" s="10" t="s">
        <v>20</v>
      </c>
      <c r="P29" s="10" t="s">
        <v>20</v>
      </c>
      <c r="Q29" s="10" t="s">
        <v>20</v>
      </c>
    </row>
    <row r="30" spans="1:17" ht="75" x14ac:dyDescent="0.25">
      <c r="A30" s="9" t="s">
        <v>223</v>
      </c>
      <c r="B30" s="12" t="s">
        <v>754</v>
      </c>
      <c r="C30" s="17">
        <v>21401</v>
      </c>
      <c r="D30" s="22" t="s">
        <v>44</v>
      </c>
      <c r="E30" s="11">
        <v>142.96277512299199</v>
      </c>
      <c r="F30" s="10" t="s">
        <v>20</v>
      </c>
      <c r="G30" s="10" t="s">
        <v>20</v>
      </c>
      <c r="H30" s="10" t="s">
        <v>20</v>
      </c>
      <c r="I30" s="10" t="s">
        <v>20</v>
      </c>
      <c r="J30" s="10" t="s">
        <v>20</v>
      </c>
      <c r="K30" s="10" t="s">
        <v>20</v>
      </c>
      <c r="L30" s="10" t="s">
        <v>20</v>
      </c>
      <c r="M30" s="10" t="s">
        <v>20</v>
      </c>
      <c r="N30" s="10" t="s">
        <v>20</v>
      </c>
      <c r="O30" s="10" t="s">
        <v>20</v>
      </c>
      <c r="P30" s="10" t="s">
        <v>20</v>
      </c>
      <c r="Q30" s="10" t="s">
        <v>20</v>
      </c>
    </row>
    <row r="31" spans="1:17" ht="75" hidden="1" x14ac:dyDescent="0.25">
      <c r="A31" s="9" t="s">
        <v>223</v>
      </c>
      <c r="B31" s="12" t="s">
        <v>754</v>
      </c>
      <c r="C31" s="17">
        <v>21503</v>
      </c>
      <c r="D31" s="22" t="s">
        <v>45</v>
      </c>
      <c r="E31" s="11">
        <v>0</v>
      </c>
      <c r="F31" s="10" t="s">
        <v>20</v>
      </c>
      <c r="G31" s="10" t="s">
        <v>20</v>
      </c>
      <c r="H31" s="10" t="s">
        <v>20</v>
      </c>
      <c r="I31" s="10" t="s">
        <v>20</v>
      </c>
      <c r="J31" s="10" t="s">
        <v>20</v>
      </c>
      <c r="K31" s="10" t="s">
        <v>20</v>
      </c>
      <c r="L31" s="10" t="s">
        <v>20</v>
      </c>
      <c r="M31" s="10" t="s">
        <v>20</v>
      </c>
      <c r="N31" s="10" t="s">
        <v>20</v>
      </c>
      <c r="O31" s="10" t="s">
        <v>20</v>
      </c>
      <c r="P31" s="10" t="s">
        <v>20</v>
      </c>
      <c r="Q31" s="10" t="s">
        <v>20</v>
      </c>
    </row>
    <row r="32" spans="1:17" ht="30" hidden="1" x14ac:dyDescent="0.25">
      <c r="A32" s="9" t="s">
        <v>223</v>
      </c>
      <c r="B32" s="12" t="s">
        <v>754</v>
      </c>
      <c r="C32" s="17">
        <v>21601</v>
      </c>
      <c r="D32" s="22" t="s">
        <v>46</v>
      </c>
      <c r="E32" s="11">
        <v>0</v>
      </c>
      <c r="F32" s="10" t="s">
        <v>20</v>
      </c>
      <c r="G32" s="10" t="s">
        <v>20</v>
      </c>
      <c r="H32" s="10" t="s">
        <v>20</v>
      </c>
      <c r="I32" s="10" t="s">
        <v>20</v>
      </c>
      <c r="J32" s="10" t="s">
        <v>20</v>
      </c>
      <c r="K32" s="10" t="s">
        <v>20</v>
      </c>
      <c r="L32" s="10" t="s">
        <v>20</v>
      </c>
      <c r="M32" s="10" t="s">
        <v>20</v>
      </c>
      <c r="N32" s="10" t="s">
        <v>20</v>
      </c>
      <c r="O32" s="10" t="s">
        <v>20</v>
      </c>
      <c r="P32" s="10" t="s">
        <v>20</v>
      </c>
      <c r="Q32" s="10" t="s">
        <v>20</v>
      </c>
    </row>
    <row r="33" spans="1:17" ht="135" x14ac:dyDescent="0.25">
      <c r="A33" s="9" t="s">
        <v>223</v>
      </c>
      <c r="B33" s="12" t="s">
        <v>754</v>
      </c>
      <c r="C33" s="17">
        <v>22102</v>
      </c>
      <c r="D33" s="22" t="s">
        <v>47</v>
      </c>
      <c r="E33" s="11">
        <v>29.287891293351905</v>
      </c>
      <c r="F33" s="10" t="s">
        <v>20</v>
      </c>
      <c r="G33" s="10" t="s">
        <v>20</v>
      </c>
      <c r="H33" s="10" t="s">
        <v>20</v>
      </c>
      <c r="I33" s="10" t="s">
        <v>20</v>
      </c>
      <c r="J33" s="10" t="s">
        <v>20</v>
      </c>
      <c r="K33" s="10" t="s">
        <v>20</v>
      </c>
      <c r="L33" s="10" t="s">
        <v>20</v>
      </c>
      <c r="M33" s="10" t="s">
        <v>20</v>
      </c>
      <c r="N33" s="10" t="s">
        <v>20</v>
      </c>
      <c r="O33" s="10" t="s">
        <v>20</v>
      </c>
      <c r="P33" s="10" t="s">
        <v>20</v>
      </c>
      <c r="Q33" s="10" t="s">
        <v>20</v>
      </c>
    </row>
    <row r="34" spans="1:17" ht="90" hidden="1" x14ac:dyDescent="0.25">
      <c r="A34" s="9" t="s">
        <v>223</v>
      </c>
      <c r="B34" s="12" t="s">
        <v>754</v>
      </c>
      <c r="C34" s="17">
        <v>22103</v>
      </c>
      <c r="D34" s="22" t="s">
        <v>48</v>
      </c>
      <c r="E34" s="11">
        <v>0</v>
      </c>
      <c r="F34" s="10" t="s">
        <v>20</v>
      </c>
      <c r="G34" s="10" t="s">
        <v>20</v>
      </c>
      <c r="H34" s="10" t="s">
        <v>20</v>
      </c>
      <c r="I34" s="10" t="s">
        <v>20</v>
      </c>
      <c r="J34" s="10" t="s">
        <v>20</v>
      </c>
      <c r="K34" s="10" t="s">
        <v>20</v>
      </c>
      <c r="L34" s="10" t="s">
        <v>20</v>
      </c>
      <c r="M34" s="10" t="s">
        <v>20</v>
      </c>
      <c r="N34" s="10" t="s">
        <v>20</v>
      </c>
      <c r="O34" s="10" t="s">
        <v>20</v>
      </c>
      <c r="P34" s="10" t="s">
        <v>20</v>
      </c>
      <c r="Q34" s="10" t="s">
        <v>20</v>
      </c>
    </row>
    <row r="35" spans="1:17" ht="90" hidden="1" x14ac:dyDescent="0.25">
      <c r="A35" s="9" t="s">
        <v>223</v>
      </c>
      <c r="B35" s="12" t="s">
        <v>754</v>
      </c>
      <c r="C35" s="17">
        <v>22104</v>
      </c>
      <c r="D35" s="22" t="s">
        <v>49</v>
      </c>
      <c r="E35" s="11">
        <v>0</v>
      </c>
      <c r="F35" s="10" t="s">
        <v>20</v>
      </c>
      <c r="G35" s="10" t="s">
        <v>20</v>
      </c>
      <c r="H35" s="10" t="s">
        <v>20</v>
      </c>
      <c r="I35" s="10" t="s">
        <v>20</v>
      </c>
      <c r="J35" s="10" t="s">
        <v>20</v>
      </c>
      <c r="K35" s="10" t="s">
        <v>20</v>
      </c>
      <c r="L35" s="10" t="s">
        <v>20</v>
      </c>
      <c r="M35" s="10" t="s">
        <v>20</v>
      </c>
      <c r="N35" s="10" t="s">
        <v>20</v>
      </c>
      <c r="O35" s="10" t="s">
        <v>20</v>
      </c>
      <c r="P35" s="10" t="s">
        <v>20</v>
      </c>
      <c r="Q35" s="10" t="s">
        <v>20</v>
      </c>
    </row>
    <row r="36" spans="1:17" ht="75" hidden="1" x14ac:dyDescent="0.25">
      <c r="A36" s="9" t="s">
        <v>223</v>
      </c>
      <c r="B36" s="12" t="s">
        <v>754</v>
      </c>
      <c r="C36" s="17">
        <v>22106</v>
      </c>
      <c r="D36" s="22" t="s">
        <v>50</v>
      </c>
      <c r="E36" s="11">
        <v>0</v>
      </c>
      <c r="F36" s="10" t="s">
        <v>20</v>
      </c>
      <c r="G36" s="10" t="s">
        <v>20</v>
      </c>
      <c r="H36" s="10" t="s">
        <v>20</v>
      </c>
      <c r="I36" s="10" t="s">
        <v>20</v>
      </c>
      <c r="J36" s="10" t="s">
        <v>20</v>
      </c>
      <c r="K36" s="10" t="s">
        <v>20</v>
      </c>
      <c r="L36" s="10" t="s">
        <v>20</v>
      </c>
      <c r="M36" s="10" t="s">
        <v>20</v>
      </c>
      <c r="N36" s="10" t="s">
        <v>20</v>
      </c>
      <c r="O36" s="10" t="s">
        <v>20</v>
      </c>
      <c r="P36" s="10" t="s">
        <v>20</v>
      </c>
      <c r="Q36" s="10" t="s">
        <v>20</v>
      </c>
    </row>
    <row r="37" spans="1:17" ht="45" hidden="1" x14ac:dyDescent="0.25">
      <c r="A37" s="9" t="s">
        <v>223</v>
      </c>
      <c r="B37" s="12" t="s">
        <v>754</v>
      </c>
      <c r="C37" s="17">
        <v>22301</v>
      </c>
      <c r="D37" s="22" t="s">
        <v>51</v>
      </c>
      <c r="E37" s="11">
        <v>0</v>
      </c>
      <c r="F37" s="10" t="s">
        <v>20</v>
      </c>
      <c r="G37" s="10" t="s">
        <v>20</v>
      </c>
      <c r="H37" s="10" t="s">
        <v>20</v>
      </c>
      <c r="I37" s="10" t="s">
        <v>20</v>
      </c>
      <c r="J37" s="10" t="s">
        <v>20</v>
      </c>
      <c r="K37" s="10" t="s">
        <v>20</v>
      </c>
      <c r="L37" s="10" t="s">
        <v>20</v>
      </c>
      <c r="M37" s="10" t="s">
        <v>20</v>
      </c>
      <c r="N37" s="10" t="s">
        <v>20</v>
      </c>
      <c r="O37" s="10" t="s">
        <v>20</v>
      </c>
      <c r="P37" s="10" t="s">
        <v>20</v>
      </c>
      <c r="Q37" s="10" t="s">
        <v>20</v>
      </c>
    </row>
    <row r="38" spans="1:17" ht="45" hidden="1" x14ac:dyDescent="0.25">
      <c r="A38" s="9" t="s">
        <v>223</v>
      </c>
      <c r="B38" s="12" t="s">
        <v>754</v>
      </c>
      <c r="C38" s="17">
        <v>24201</v>
      </c>
      <c r="D38" s="22" t="s">
        <v>52</v>
      </c>
      <c r="E38" s="11">
        <v>0</v>
      </c>
      <c r="F38" s="10" t="s">
        <v>20</v>
      </c>
      <c r="G38" s="10" t="s">
        <v>20</v>
      </c>
      <c r="H38" s="10" t="s">
        <v>20</v>
      </c>
      <c r="I38" s="10" t="s">
        <v>20</v>
      </c>
      <c r="J38" s="10" t="s">
        <v>20</v>
      </c>
      <c r="K38" s="10" t="s">
        <v>20</v>
      </c>
      <c r="L38" s="10" t="s">
        <v>20</v>
      </c>
      <c r="M38" s="10" t="s">
        <v>20</v>
      </c>
      <c r="N38" s="10" t="s">
        <v>20</v>
      </c>
      <c r="O38" s="10" t="s">
        <v>20</v>
      </c>
      <c r="P38" s="10" t="s">
        <v>20</v>
      </c>
      <c r="Q38" s="10" t="s">
        <v>20</v>
      </c>
    </row>
    <row r="39" spans="1:17" ht="45" hidden="1" x14ac:dyDescent="0.25">
      <c r="A39" s="9" t="s">
        <v>223</v>
      </c>
      <c r="B39" s="12" t="s">
        <v>754</v>
      </c>
      <c r="C39" s="17">
        <v>24401</v>
      </c>
      <c r="D39" s="22" t="s">
        <v>53</v>
      </c>
      <c r="E39" s="11">
        <v>0</v>
      </c>
      <c r="F39" s="10" t="s">
        <v>20</v>
      </c>
      <c r="G39" s="10" t="s">
        <v>20</v>
      </c>
      <c r="H39" s="10" t="s">
        <v>20</v>
      </c>
      <c r="I39" s="10" t="s">
        <v>20</v>
      </c>
      <c r="J39" s="10" t="s">
        <v>20</v>
      </c>
      <c r="K39" s="10" t="s">
        <v>20</v>
      </c>
      <c r="L39" s="10" t="s">
        <v>20</v>
      </c>
      <c r="M39" s="10" t="s">
        <v>20</v>
      </c>
      <c r="N39" s="10" t="s">
        <v>20</v>
      </c>
      <c r="O39" s="10" t="s">
        <v>20</v>
      </c>
      <c r="P39" s="10" t="s">
        <v>20</v>
      </c>
      <c r="Q39" s="10" t="s">
        <v>20</v>
      </c>
    </row>
    <row r="40" spans="1:17" ht="45" hidden="1" x14ac:dyDescent="0.25">
      <c r="A40" s="9" t="s">
        <v>223</v>
      </c>
      <c r="B40" s="12" t="s">
        <v>754</v>
      </c>
      <c r="C40" s="17">
        <v>24501</v>
      </c>
      <c r="D40" s="22" t="s">
        <v>737</v>
      </c>
      <c r="E40" s="11">
        <v>0</v>
      </c>
      <c r="F40" s="10" t="s">
        <v>20</v>
      </c>
      <c r="G40" s="10" t="s">
        <v>20</v>
      </c>
      <c r="H40" s="10" t="s">
        <v>20</v>
      </c>
      <c r="I40" s="10" t="s">
        <v>20</v>
      </c>
      <c r="J40" s="10" t="s">
        <v>20</v>
      </c>
      <c r="K40" s="10" t="s">
        <v>20</v>
      </c>
      <c r="L40" s="10" t="s">
        <v>20</v>
      </c>
      <c r="M40" s="10" t="s">
        <v>20</v>
      </c>
      <c r="N40" s="10" t="s">
        <v>20</v>
      </c>
      <c r="O40" s="10" t="s">
        <v>20</v>
      </c>
      <c r="P40" s="10" t="s">
        <v>20</v>
      </c>
      <c r="Q40" s="10" t="s">
        <v>20</v>
      </c>
    </row>
    <row r="41" spans="1:17" ht="45" hidden="1" x14ac:dyDescent="0.25">
      <c r="A41" s="9" t="s">
        <v>223</v>
      </c>
      <c r="B41" s="12" t="s">
        <v>754</v>
      </c>
      <c r="C41" s="17">
        <v>24601</v>
      </c>
      <c r="D41" s="22" t="s">
        <v>54</v>
      </c>
      <c r="E41" s="11">
        <v>0</v>
      </c>
      <c r="F41" s="10" t="s">
        <v>20</v>
      </c>
      <c r="G41" s="10" t="s">
        <v>20</v>
      </c>
      <c r="H41" s="10" t="s">
        <v>20</v>
      </c>
      <c r="I41" s="10" t="s">
        <v>20</v>
      </c>
      <c r="J41" s="10" t="s">
        <v>20</v>
      </c>
      <c r="K41" s="10" t="s">
        <v>20</v>
      </c>
      <c r="L41" s="10" t="s">
        <v>20</v>
      </c>
      <c r="M41" s="10" t="s">
        <v>20</v>
      </c>
      <c r="N41" s="10" t="s">
        <v>20</v>
      </c>
      <c r="O41" s="10" t="s">
        <v>20</v>
      </c>
      <c r="P41" s="10" t="s">
        <v>20</v>
      </c>
      <c r="Q41" s="10" t="s">
        <v>20</v>
      </c>
    </row>
    <row r="42" spans="1:17" ht="45" hidden="1" x14ac:dyDescent="0.25">
      <c r="A42" s="9" t="s">
        <v>223</v>
      </c>
      <c r="B42" s="12" t="s">
        <v>754</v>
      </c>
      <c r="C42" s="17">
        <v>24701</v>
      </c>
      <c r="D42" s="22" t="s">
        <v>55</v>
      </c>
      <c r="E42" s="11">
        <v>0</v>
      </c>
      <c r="F42" s="10" t="s">
        <v>20</v>
      </c>
      <c r="G42" s="10" t="s">
        <v>20</v>
      </c>
      <c r="H42" s="10" t="s">
        <v>20</v>
      </c>
      <c r="I42" s="10" t="s">
        <v>20</v>
      </c>
      <c r="J42" s="10" t="s">
        <v>20</v>
      </c>
      <c r="K42" s="10" t="s">
        <v>20</v>
      </c>
      <c r="L42" s="10" t="s">
        <v>20</v>
      </c>
      <c r="M42" s="10" t="s">
        <v>20</v>
      </c>
      <c r="N42" s="10" t="s">
        <v>20</v>
      </c>
      <c r="O42" s="10" t="s">
        <v>20</v>
      </c>
      <c r="P42" s="10" t="s">
        <v>20</v>
      </c>
      <c r="Q42" s="10" t="s">
        <v>20</v>
      </c>
    </row>
    <row r="43" spans="1:17" ht="30" hidden="1" x14ac:dyDescent="0.25">
      <c r="A43" s="9" t="s">
        <v>223</v>
      </c>
      <c r="B43" s="12" t="s">
        <v>754</v>
      </c>
      <c r="C43" s="17">
        <v>24801</v>
      </c>
      <c r="D43" s="22" t="s">
        <v>56</v>
      </c>
      <c r="E43" s="11">
        <v>0</v>
      </c>
      <c r="F43" s="10" t="s">
        <v>20</v>
      </c>
      <c r="G43" s="10" t="s">
        <v>20</v>
      </c>
      <c r="H43" s="10" t="s">
        <v>20</v>
      </c>
      <c r="I43" s="10" t="s">
        <v>20</v>
      </c>
      <c r="J43" s="10" t="s">
        <v>20</v>
      </c>
      <c r="K43" s="10" t="s">
        <v>20</v>
      </c>
      <c r="L43" s="10" t="s">
        <v>20</v>
      </c>
      <c r="M43" s="10" t="s">
        <v>20</v>
      </c>
      <c r="N43" s="10" t="s">
        <v>20</v>
      </c>
      <c r="O43" s="10" t="s">
        <v>20</v>
      </c>
      <c r="P43" s="10" t="s">
        <v>20</v>
      </c>
      <c r="Q43" s="10" t="s">
        <v>20</v>
      </c>
    </row>
    <row r="44" spans="1:17" ht="75" hidden="1" x14ac:dyDescent="0.25">
      <c r="A44" s="9" t="s">
        <v>223</v>
      </c>
      <c r="B44" s="12" t="s">
        <v>754</v>
      </c>
      <c r="C44" s="17">
        <v>24901</v>
      </c>
      <c r="D44" s="22" t="s">
        <v>57</v>
      </c>
      <c r="E44" s="11">
        <v>0</v>
      </c>
      <c r="F44" s="10" t="s">
        <v>20</v>
      </c>
      <c r="G44" s="10" t="s">
        <v>20</v>
      </c>
      <c r="H44" s="10" t="s">
        <v>20</v>
      </c>
      <c r="I44" s="10" t="s">
        <v>20</v>
      </c>
      <c r="J44" s="10" t="s">
        <v>20</v>
      </c>
      <c r="K44" s="10" t="s">
        <v>20</v>
      </c>
      <c r="L44" s="10" t="s">
        <v>20</v>
      </c>
      <c r="M44" s="10" t="s">
        <v>20</v>
      </c>
      <c r="N44" s="10" t="s">
        <v>20</v>
      </c>
      <c r="O44" s="10" t="s">
        <v>20</v>
      </c>
      <c r="P44" s="10" t="s">
        <v>20</v>
      </c>
      <c r="Q44" s="10" t="s">
        <v>20</v>
      </c>
    </row>
    <row r="45" spans="1:17" ht="45" hidden="1" x14ac:dyDescent="0.25">
      <c r="A45" s="9" t="s">
        <v>223</v>
      </c>
      <c r="B45" s="12" t="s">
        <v>754</v>
      </c>
      <c r="C45" s="17">
        <v>25201</v>
      </c>
      <c r="D45" s="22" t="s">
        <v>58</v>
      </c>
      <c r="E45" s="11">
        <v>0</v>
      </c>
      <c r="F45" s="10" t="s">
        <v>20</v>
      </c>
      <c r="G45" s="10" t="s">
        <v>20</v>
      </c>
      <c r="H45" s="10" t="s">
        <v>20</v>
      </c>
      <c r="I45" s="10" t="s">
        <v>20</v>
      </c>
      <c r="J45" s="10" t="s">
        <v>20</v>
      </c>
      <c r="K45" s="10" t="s">
        <v>20</v>
      </c>
      <c r="L45" s="10" t="s">
        <v>20</v>
      </c>
      <c r="M45" s="10" t="s">
        <v>20</v>
      </c>
      <c r="N45" s="10" t="s">
        <v>20</v>
      </c>
      <c r="O45" s="10" t="s">
        <v>20</v>
      </c>
      <c r="P45" s="10" t="s">
        <v>20</v>
      </c>
      <c r="Q45" s="10" t="s">
        <v>20</v>
      </c>
    </row>
    <row r="46" spans="1:17" ht="45" x14ac:dyDescent="0.25">
      <c r="A46" s="9" t="s">
        <v>223</v>
      </c>
      <c r="B46" s="12" t="s">
        <v>754</v>
      </c>
      <c r="C46" s="17">
        <v>25301</v>
      </c>
      <c r="D46" s="22" t="s">
        <v>59</v>
      </c>
      <c r="E46" s="11">
        <v>490.88360449850512</v>
      </c>
      <c r="F46" s="10" t="s">
        <v>20</v>
      </c>
      <c r="G46" s="10" t="s">
        <v>20</v>
      </c>
      <c r="H46" s="10" t="s">
        <v>20</v>
      </c>
      <c r="I46" s="10" t="s">
        <v>20</v>
      </c>
      <c r="J46" s="10" t="s">
        <v>20</v>
      </c>
      <c r="K46" s="10" t="s">
        <v>20</v>
      </c>
      <c r="L46" s="10" t="s">
        <v>20</v>
      </c>
      <c r="M46" s="10" t="s">
        <v>20</v>
      </c>
      <c r="N46" s="10" t="s">
        <v>20</v>
      </c>
      <c r="O46" s="10" t="s">
        <v>20</v>
      </c>
      <c r="P46" s="10" t="s">
        <v>20</v>
      </c>
      <c r="Q46" s="10" t="s">
        <v>20</v>
      </c>
    </row>
    <row r="47" spans="1:17" ht="45" hidden="1" x14ac:dyDescent="0.25">
      <c r="A47" s="9" t="s">
        <v>223</v>
      </c>
      <c r="B47" s="12" t="s">
        <v>754</v>
      </c>
      <c r="C47" s="17">
        <v>25401</v>
      </c>
      <c r="D47" s="22" t="s">
        <v>60</v>
      </c>
      <c r="E47" s="11">
        <v>0</v>
      </c>
      <c r="F47" s="10" t="s">
        <v>20</v>
      </c>
      <c r="G47" s="10" t="s">
        <v>20</v>
      </c>
      <c r="H47" s="10" t="s">
        <v>20</v>
      </c>
      <c r="I47" s="10" t="s">
        <v>20</v>
      </c>
      <c r="J47" s="10" t="s">
        <v>20</v>
      </c>
      <c r="K47" s="10" t="s">
        <v>20</v>
      </c>
      <c r="L47" s="10" t="s">
        <v>20</v>
      </c>
      <c r="M47" s="10" t="s">
        <v>20</v>
      </c>
      <c r="N47" s="10" t="s">
        <v>20</v>
      </c>
      <c r="O47" s="10" t="s">
        <v>20</v>
      </c>
      <c r="P47" s="10" t="s">
        <v>20</v>
      </c>
      <c r="Q47" s="10" t="s">
        <v>20</v>
      </c>
    </row>
    <row r="48" spans="1:17" ht="60" hidden="1" x14ac:dyDescent="0.25">
      <c r="A48" s="9" t="s">
        <v>223</v>
      </c>
      <c r="B48" s="12" t="s">
        <v>754</v>
      </c>
      <c r="C48" s="17">
        <v>25501</v>
      </c>
      <c r="D48" s="22" t="s">
        <v>61</v>
      </c>
      <c r="E48" s="11">
        <v>0</v>
      </c>
      <c r="F48" s="10" t="s">
        <v>20</v>
      </c>
      <c r="G48" s="10" t="s">
        <v>20</v>
      </c>
      <c r="H48" s="10" t="s">
        <v>20</v>
      </c>
      <c r="I48" s="10" t="s">
        <v>20</v>
      </c>
      <c r="J48" s="10" t="s">
        <v>20</v>
      </c>
      <c r="K48" s="10" t="s">
        <v>20</v>
      </c>
      <c r="L48" s="10" t="s">
        <v>20</v>
      </c>
      <c r="M48" s="10" t="s">
        <v>20</v>
      </c>
      <c r="N48" s="10" t="s">
        <v>20</v>
      </c>
      <c r="O48" s="10" t="s">
        <v>20</v>
      </c>
      <c r="P48" s="10" t="s">
        <v>20</v>
      </c>
      <c r="Q48" s="10" t="s">
        <v>20</v>
      </c>
    </row>
    <row r="49" spans="1:17" ht="150" x14ac:dyDescent="0.25">
      <c r="A49" s="9" t="s">
        <v>223</v>
      </c>
      <c r="B49" s="12" t="s">
        <v>754</v>
      </c>
      <c r="C49" s="17">
        <v>26103</v>
      </c>
      <c r="D49" s="22" t="s">
        <v>62</v>
      </c>
      <c r="E49" s="11">
        <v>1035.5085576013603</v>
      </c>
      <c r="F49" s="10" t="s">
        <v>20</v>
      </c>
      <c r="G49" s="10" t="s">
        <v>20</v>
      </c>
      <c r="H49" s="10" t="s">
        <v>20</v>
      </c>
      <c r="I49" s="10" t="s">
        <v>20</v>
      </c>
      <c r="J49" s="10" t="s">
        <v>20</v>
      </c>
      <c r="K49" s="10" t="s">
        <v>20</v>
      </c>
      <c r="L49" s="10" t="s">
        <v>20</v>
      </c>
      <c r="M49" s="10" t="s">
        <v>20</v>
      </c>
      <c r="N49" s="10" t="s">
        <v>20</v>
      </c>
      <c r="O49" s="10" t="s">
        <v>20</v>
      </c>
      <c r="P49" s="10" t="s">
        <v>20</v>
      </c>
      <c r="Q49" s="10" t="s">
        <v>20</v>
      </c>
    </row>
    <row r="50" spans="1:17" ht="150" hidden="1" x14ac:dyDescent="0.25">
      <c r="A50" s="9" t="s">
        <v>223</v>
      </c>
      <c r="B50" s="12" t="s">
        <v>754</v>
      </c>
      <c r="C50" s="17">
        <v>26104</v>
      </c>
      <c r="D50" s="22" t="s">
        <v>63</v>
      </c>
      <c r="E50" s="11">
        <v>0</v>
      </c>
      <c r="F50" s="10" t="s">
        <v>20</v>
      </c>
      <c r="G50" s="10" t="s">
        <v>20</v>
      </c>
      <c r="H50" s="10" t="s">
        <v>20</v>
      </c>
      <c r="I50" s="10" t="s">
        <v>20</v>
      </c>
      <c r="J50" s="10" t="s">
        <v>20</v>
      </c>
      <c r="K50" s="10" t="s">
        <v>20</v>
      </c>
      <c r="L50" s="10" t="s">
        <v>20</v>
      </c>
      <c r="M50" s="10" t="s">
        <v>20</v>
      </c>
      <c r="N50" s="10" t="s">
        <v>20</v>
      </c>
      <c r="O50" s="10" t="s">
        <v>20</v>
      </c>
      <c r="P50" s="10" t="s">
        <v>20</v>
      </c>
      <c r="Q50" s="10" t="s">
        <v>20</v>
      </c>
    </row>
    <row r="51" spans="1:17" ht="30" hidden="1" x14ac:dyDescent="0.25">
      <c r="A51" s="9" t="s">
        <v>223</v>
      </c>
      <c r="B51" s="12" t="s">
        <v>754</v>
      </c>
      <c r="C51" s="17">
        <v>27101</v>
      </c>
      <c r="D51" s="22" t="s">
        <v>64</v>
      </c>
      <c r="E51" s="11">
        <v>0</v>
      </c>
      <c r="F51" s="10" t="s">
        <v>20</v>
      </c>
      <c r="G51" s="10" t="s">
        <v>20</v>
      </c>
      <c r="H51" s="10" t="s">
        <v>20</v>
      </c>
      <c r="I51" s="10" t="s">
        <v>20</v>
      </c>
      <c r="J51" s="10" t="s">
        <v>20</v>
      </c>
      <c r="K51" s="10" t="s">
        <v>20</v>
      </c>
      <c r="L51" s="10" t="s">
        <v>20</v>
      </c>
      <c r="M51" s="10" t="s">
        <v>20</v>
      </c>
      <c r="N51" s="10" t="s">
        <v>20</v>
      </c>
      <c r="O51" s="10" t="s">
        <v>20</v>
      </c>
      <c r="P51" s="10" t="s">
        <v>20</v>
      </c>
      <c r="Q51" s="10" t="s">
        <v>20</v>
      </c>
    </row>
    <row r="52" spans="1:17" ht="45" hidden="1" x14ac:dyDescent="0.25">
      <c r="A52" s="9" t="s">
        <v>223</v>
      </c>
      <c r="B52" s="12" t="s">
        <v>754</v>
      </c>
      <c r="C52" s="17">
        <v>27201</v>
      </c>
      <c r="D52" s="22" t="s">
        <v>65</v>
      </c>
      <c r="E52" s="11">
        <v>0</v>
      </c>
      <c r="F52" s="10" t="s">
        <v>20</v>
      </c>
      <c r="G52" s="10" t="s">
        <v>20</v>
      </c>
      <c r="H52" s="10" t="s">
        <v>20</v>
      </c>
      <c r="I52" s="10" t="s">
        <v>20</v>
      </c>
      <c r="J52" s="10" t="s">
        <v>20</v>
      </c>
      <c r="K52" s="10" t="s">
        <v>20</v>
      </c>
      <c r="L52" s="10" t="s">
        <v>20</v>
      </c>
      <c r="M52" s="10" t="s">
        <v>20</v>
      </c>
      <c r="N52" s="10" t="s">
        <v>20</v>
      </c>
      <c r="O52" s="10" t="s">
        <v>20</v>
      </c>
      <c r="P52" s="10" t="s">
        <v>20</v>
      </c>
      <c r="Q52" s="10" t="s">
        <v>20</v>
      </c>
    </row>
    <row r="53" spans="1:17" ht="45" hidden="1" x14ac:dyDescent="0.25">
      <c r="A53" s="9" t="s">
        <v>223</v>
      </c>
      <c r="B53" s="12" t="s">
        <v>754</v>
      </c>
      <c r="C53" s="17">
        <v>27202</v>
      </c>
      <c r="D53" s="22" t="s">
        <v>66</v>
      </c>
      <c r="E53" s="11">
        <v>0</v>
      </c>
      <c r="F53" s="10" t="s">
        <v>20</v>
      </c>
      <c r="G53" s="10" t="s">
        <v>20</v>
      </c>
      <c r="H53" s="10" t="s">
        <v>20</v>
      </c>
      <c r="I53" s="10" t="s">
        <v>20</v>
      </c>
      <c r="J53" s="10" t="s">
        <v>20</v>
      </c>
      <c r="K53" s="10" t="s">
        <v>20</v>
      </c>
      <c r="L53" s="10" t="s">
        <v>20</v>
      </c>
      <c r="M53" s="10" t="s">
        <v>20</v>
      </c>
      <c r="N53" s="10" t="s">
        <v>20</v>
      </c>
      <c r="O53" s="10" t="s">
        <v>20</v>
      </c>
      <c r="P53" s="10" t="s">
        <v>20</v>
      </c>
      <c r="Q53" s="10" t="s">
        <v>20</v>
      </c>
    </row>
    <row r="54" spans="1:17" ht="30" hidden="1" x14ac:dyDescent="0.25">
      <c r="A54" s="9" t="s">
        <v>223</v>
      </c>
      <c r="B54" s="12" t="s">
        <v>754</v>
      </c>
      <c r="C54" s="17">
        <v>27301</v>
      </c>
      <c r="D54" s="22" t="s">
        <v>67</v>
      </c>
      <c r="E54" s="11">
        <v>0</v>
      </c>
      <c r="F54" s="10" t="s">
        <v>20</v>
      </c>
      <c r="G54" s="10" t="s">
        <v>20</v>
      </c>
      <c r="H54" s="10" t="s">
        <v>20</v>
      </c>
      <c r="I54" s="10" t="s">
        <v>20</v>
      </c>
      <c r="J54" s="10" t="s">
        <v>20</v>
      </c>
      <c r="K54" s="10" t="s">
        <v>20</v>
      </c>
      <c r="L54" s="10" t="s">
        <v>20</v>
      </c>
      <c r="M54" s="10" t="s">
        <v>20</v>
      </c>
      <c r="N54" s="10" t="s">
        <v>20</v>
      </c>
      <c r="O54" s="10" t="s">
        <v>20</v>
      </c>
      <c r="P54" s="10" t="s">
        <v>20</v>
      </c>
      <c r="Q54" s="10" t="s">
        <v>20</v>
      </c>
    </row>
    <row r="55" spans="1:17" ht="60" hidden="1" x14ac:dyDescent="0.25">
      <c r="A55" s="9" t="s">
        <v>223</v>
      </c>
      <c r="B55" s="12" t="s">
        <v>754</v>
      </c>
      <c r="C55" s="17">
        <v>27501</v>
      </c>
      <c r="D55" s="22" t="s">
        <v>68</v>
      </c>
      <c r="E55" s="11">
        <v>0</v>
      </c>
      <c r="F55" s="10" t="s">
        <v>20</v>
      </c>
      <c r="G55" s="10" t="s">
        <v>20</v>
      </c>
      <c r="H55" s="10" t="s">
        <v>20</v>
      </c>
      <c r="I55" s="10" t="s">
        <v>20</v>
      </c>
      <c r="J55" s="10" t="s">
        <v>20</v>
      </c>
      <c r="K55" s="10" t="s">
        <v>20</v>
      </c>
      <c r="L55" s="10" t="s">
        <v>20</v>
      </c>
      <c r="M55" s="10" t="s">
        <v>20</v>
      </c>
      <c r="N55" s="10" t="s">
        <v>20</v>
      </c>
      <c r="O55" s="10" t="s">
        <v>20</v>
      </c>
      <c r="P55" s="10" t="s">
        <v>20</v>
      </c>
      <c r="Q55" s="10" t="s">
        <v>20</v>
      </c>
    </row>
    <row r="56" spans="1:17" ht="30" hidden="1" x14ac:dyDescent="0.25">
      <c r="A56" s="9" t="s">
        <v>223</v>
      </c>
      <c r="B56" s="12" t="s">
        <v>754</v>
      </c>
      <c r="C56" s="17">
        <v>28201</v>
      </c>
      <c r="D56" s="22" t="s">
        <v>69</v>
      </c>
      <c r="E56" s="11">
        <v>0</v>
      </c>
      <c r="F56" s="10" t="s">
        <v>20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</row>
    <row r="57" spans="1:17" ht="45" hidden="1" x14ac:dyDescent="0.25">
      <c r="A57" s="9" t="s">
        <v>223</v>
      </c>
      <c r="B57" s="12" t="s">
        <v>754</v>
      </c>
      <c r="C57" s="17">
        <v>28301</v>
      </c>
      <c r="D57" s="22" t="s">
        <v>70</v>
      </c>
      <c r="E57" s="11">
        <v>0</v>
      </c>
      <c r="F57" s="10" t="s">
        <v>20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</row>
    <row r="58" spans="1:17" ht="30" hidden="1" x14ac:dyDescent="0.25">
      <c r="A58" s="9" t="s">
        <v>223</v>
      </c>
      <c r="B58" s="12" t="s">
        <v>754</v>
      </c>
      <c r="C58" s="17">
        <v>29101</v>
      </c>
      <c r="D58" s="22" t="s">
        <v>71</v>
      </c>
      <c r="E58" s="11">
        <v>0</v>
      </c>
      <c r="F58" s="10" t="s">
        <v>20</v>
      </c>
      <c r="G58" s="10" t="s">
        <v>20</v>
      </c>
      <c r="H58" s="10" t="s">
        <v>20</v>
      </c>
      <c r="I58" s="10" t="s">
        <v>20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</row>
    <row r="59" spans="1:17" ht="45" hidden="1" x14ac:dyDescent="0.25">
      <c r="A59" s="9" t="s">
        <v>223</v>
      </c>
      <c r="B59" s="12" t="s">
        <v>754</v>
      </c>
      <c r="C59" s="17">
        <v>29201</v>
      </c>
      <c r="D59" s="22" t="s">
        <v>72</v>
      </c>
      <c r="E59" s="11">
        <v>0</v>
      </c>
      <c r="F59" s="10" t="s">
        <v>20</v>
      </c>
      <c r="G59" s="10" t="s">
        <v>20</v>
      </c>
      <c r="H59" s="10" t="s">
        <v>20</v>
      </c>
      <c r="I59" s="10" t="s">
        <v>20</v>
      </c>
      <c r="J59" s="10" t="s">
        <v>20</v>
      </c>
      <c r="K59" s="10" t="s">
        <v>20</v>
      </c>
      <c r="L59" s="10" t="s">
        <v>20</v>
      </c>
      <c r="M59" s="10" t="s">
        <v>20</v>
      </c>
      <c r="N59" s="10" t="s">
        <v>20</v>
      </c>
      <c r="O59" s="10" t="s">
        <v>20</v>
      </c>
      <c r="P59" s="10" t="s">
        <v>20</v>
      </c>
      <c r="Q59" s="10" t="s">
        <v>20</v>
      </c>
    </row>
    <row r="60" spans="1:17" ht="105" hidden="1" x14ac:dyDescent="0.25">
      <c r="A60" s="9" t="s">
        <v>223</v>
      </c>
      <c r="B60" s="12" t="s">
        <v>754</v>
      </c>
      <c r="C60" s="17">
        <v>29301</v>
      </c>
      <c r="D60" s="22" t="s">
        <v>73</v>
      </c>
      <c r="E60" s="11">
        <v>0</v>
      </c>
      <c r="F60" s="10" t="s">
        <v>20</v>
      </c>
      <c r="G60" s="10" t="s">
        <v>20</v>
      </c>
      <c r="H60" s="10" t="s">
        <v>20</v>
      </c>
      <c r="I60" s="10" t="s">
        <v>20</v>
      </c>
      <c r="J60" s="10" t="s">
        <v>20</v>
      </c>
      <c r="K60" s="10" t="s">
        <v>20</v>
      </c>
      <c r="L60" s="10" t="s">
        <v>20</v>
      </c>
      <c r="M60" s="10" t="s">
        <v>20</v>
      </c>
      <c r="N60" s="10" t="s">
        <v>20</v>
      </c>
      <c r="O60" s="10" t="s">
        <v>20</v>
      </c>
      <c r="P60" s="10" t="s">
        <v>20</v>
      </c>
      <c r="Q60" s="10" t="s">
        <v>20</v>
      </c>
    </row>
    <row r="61" spans="1:17" ht="45" hidden="1" x14ac:dyDescent="0.25">
      <c r="A61" s="9" t="s">
        <v>223</v>
      </c>
      <c r="B61" s="12" t="s">
        <v>754</v>
      </c>
      <c r="C61" s="17">
        <v>29401</v>
      </c>
      <c r="D61" s="22" t="s">
        <v>74</v>
      </c>
      <c r="E61" s="11">
        <v>0</v>
      </c>
      <c r="F61" s="10" t="s">
        <v>20</v>
      </c>
      <c r="G61" s="10" t="s">
        <v>20</v>
      </c>
      <c r="H61" s="10" t="s">
        <v>20</v>
      </c>
      <c r="I61" s="10" t="s">
        <v>20</v>
      </c>
      <c r="J61" s="10" t="s">
        <v>20</v>
      </c>
      <c r="K61" s="10" t="s">
        <v>20</v>
      </c>
      <c r="L61" s="10" t="s">
        <v>20</v>
      </c>
      <c r="M61" s="10" t="s">
        <v>20</v>
      </c>
      <c r="N61" s="10" t="s">
        <v>20</v>
      </c>
      <c r="O61" s="10" t="s">
        <v>20</v>
      </c>
      <c r="P61" s="10" t="s">
        <v>20</v>
      </c>
      <c r="Q61" s="10" t="s">
        <v>20</v>
      </c>
    </row>
    <row r="62" spans="1:17" ht="60" hidden="1" x14ac:dyDescent="0.25">
      <c r="A62" s="9" t="s">
        <v>223</v>
      </c>
      <c r="B62" s="12" t="s">
        <v>754</v>
      </c>
      <c r="C62" s="17">
        <v>29601</v>
      </c>
      <c r="D62" s="22" t="s">
        <v>75</v>
      </c>
      <c r="E62" s="11">
        <v>0</v>
      </c>
      <c r="F62" s="10" t="s">
        <v>20</v>
      </c>
      <c r="G62" s="10" t="s">
        <v>20</v>
      </c>
      <c r="H62" s="10" t="s">
        <v>20</v>
      </c>
      <c r="I62" s="10" t="s">
        <v>20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</row>
    <row r="63" spans="1:17" ht="60" hidden="1" x14ac:dyDescent="0.25">
      <c r="A63" s="9" t="s">
        <v>223</v>
      </c>
      <c r="B63" s="12" t="s">
        <v>754</v>
      </c>
      <c r="C63" s="17">
        <v>29801</v>
      </c>
      <c r="D63" s="22" t="s">
        <v>76</v>
      </c>
      <c r="E63" s="11">
        <v>0</v>
      </c>
      <c r="F63" s="10" t="s">
        <v>20</v>
      </c>
      <c r="G63" s="10" t="s">
        <v>20</v>
      </c>
      <c r="H63" s="10" t="s">
        <v>20</v>
      </c>
      <c r="I63" s="10" t="s">
        <v>20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</row>
    <row r="64" spans="1:17" ht="24.75" x14ac:dyDescent="0.25">
      <c r="A64" s="9" t="s">
        <v>223</v>
      </c>
      <c r="B64" s="12" t="s">
        <v>754</v>
      </c>
      <c r="C64" s="17">
        <v>3000</v>
      </c>
      <c r="D64" s="15" t="s">
        <v>22</v>
      </c>
      <c r="E64" s="20">
        <v>4395.19208475707</v>
      </c>
      <c r="F64" s="10" t="s">
        <v>20</v>
      </c>
      <c r="G64" s="10" t="s">
        <v>20</v>
      </c>
      <c r="H64" s="10" t="s">
        <v>20</v>
      </c>
      <c r="I64" s="10" t="s">
        <v>20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</row>
    <row r="65" spans="1:17" ht="60" hidden="1" x14ac:dyDescent="0.25">
      <c r="A65" s="9" t="s">
        <v>223</v>
      </c>
      <c r="B65" s="12" t="s">
        <v>754</v>
      </c>
      <c r="C65" s="17">
        <v>31101</v>
      </c>
      <c r="D65" s="22" t="s">
        <v>77</v>
      </c>
      <c r="E65" s="11">
        <v>0</v>
      </c>
      <c r="F65" s="10" t="s">
        <v>20</v>
      </c>
      <c r="G65" s="10" t="s">
        <v>20</v>
      </c>
      <c r="H65" s="10" t="s">
        <v>20</v>
      </c>
      <c r="I65" s="10" t="s">
        <v>20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</row>
    <row r="66" spans="1:17" ht="60" hidden="1" x14ac:dyDescent="0.25">
      <c r="A66" s="9" t="s">
        <v>223</v>
      </c>
      <c r="B66" s="12" t="s">
        <v>754</v>
      </c>
      <c r="C66" s="17">
        <v>31102</v>
      </c>
      <c r="D66" s="22" t="s">
        <v>78</v>
      </c>
      <c r="E66" s="11">
        <v>0</v>
      </c>
      <c r="F66" s="10" t="s">
        <v>20</v>
      </c>
      <c r="G66" s="10" t="s">
        <v>20</v>
      </c>
      <c r="H66" s="10" t="s">
        <v>20</v>
      </c>
      <c r="I66" s="10" t="s">
        <v>20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</row>
    <row r="67" spans="1:17" ht="45" x14ac:dyDescent="0.25">
      <c r="A67" s="9" t="s">
        <v>223</v>
      </c>
      <c r="B67" s="12" t="s">
        <v>754</v>
      </c>
      <c r="C67" s="17">
        <v>31401</v>
      </c>
      <c r="D67" s="22" t="s">
        <v>79</v>
      </c>
      <c r="E67" s="11">
        <v>2047.8869628589471</v>
      </c>
      <c r="F67" s="10" t="s">
        <v>20</v>
      </c>
      <c r="G67" s="10" t="s">
        <v>20</v>
      </c>
      <c r="H67" s="10" t="s">
        <v>20</v>
      </c>
      <c r="I67" s="10" t="s">
        <v>20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</row>
    <row r="68" spans="1:17" ht="30" hidden="1" x14ac:dyDescent="0.25">
      <c r="A68" s="9" t="s">
        <v>223</v>
      </c>
      <c r="B68" s="12" t="s">
        <v>754</v>
      </c>
      <c r="C68" s="17">
        <v>31501</v>
      </c>
      <c r="D68" s="22" t="s">
        <v>80</v>
      </c>
      <c r="E68" s="11">
        <v>0</v>
      </c>
      <c r="F68" s="10" t="s">
        <v>20</v>
      </c>
      <c r="G68" s="10" t="s">
        <v>20</v>
      </c>
      <c r="H68" s="10" t="s">
        <v>20</v>
      </c>
      <c r="I68" s="10" t="s">
        <v>20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</row>
    <row r="69" spans="1:17" ht="30" hidden="1" x14ac:dyDescent="0.25">
      <c r="A69" s="9" t="s">
        <v>223</v>
      </c>
      <c r="B69" s="12" t="s">
        <v>754</v>
      </c>
      <c r="C69" s="17">
        <v>31601</v>
      </c>
      <c r="D69" s="22" t="s">
        <v>81</v>
      </c>
      <c r="E69" s="11">
        <v>0</v>
      </c>
      <c r="F69" s="10" t="s">
        <v>20</v>
      </c>
      <c r="G69" s="10" t="s">
        <v>20</v>
      </c>
      <c r="H69" s="10" t="s">
        <v>20</v>
      </c>
      <c r="I69" s="10" t="s">
        <v>20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</row>
    <row r="70" spans="1:17" ht="60" hidden="1" x14ac:dyDescent="0.25">
      <c r="A70" s="9" t="s">
        <v>223</v>
      </c>
      <c r="B70" s="12" t="s">
        <v>754</v>
      </c>
      <c r="C70" s="17">
        <v>31701</v>
      </c>
      <c r="D70" s="22" t="s">
        <v>82</v>
      </c>
      <c r="E70" s="11">
        <v>0</v>
      </c>
      <c r="F70" s="10" t="s">
        <v>20</v>
      </c>
      <c r="G70" s="10" t="s">
        <v>20</v>
      </c>
      <c r="H70" s="10" t="s">
        <v>20</v>
      </c>
      <c r="I70" s="10" t="s">
        <v>20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</row>
    <row r="71" spans="1:17" ht="30" x14ac:dyDescent="0.25">
      <c r="A71" s="9" t="s">
        <v>223</v>
      </c>
      <c r="B71" s="12" t="s">
        <v>754</v>
      </c>
      <c r="C71" s="17">
        <v>31801</v>
      </c>
      <c r="D71" s="22" t="s">
        <v>83</v>
      </c>
      <c r="E71" s="11">
        <v>18.02908117381299</v>
      </c>
      <c r="F71" s="10" t="s">
        <v>20</v>
      </c>
      <c r="G71" s="10" t="s">
        <v>20</v>
      </c>
      <c r="H71" s="10" t="s">
        <v>20</v>
      </c>
      <c r="I71" s="10" t="s">
        <v>20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</row>
    <row r="72" spans="1:17" ht="45" hidden="1" x14ac:dyDescent="0.25">
      <c r="A72" s="9" t="s">
        <v>223</v>
      </c>
      <c r="B72" s="12" t="s">
        <v>754</v>
      </c>
      <c r="C72" s="17">
        <v>32101</v>
      </c>
      <c r="D72" s="22" t="s">
        <v>84</v>
      </c>
      <c r="E72" s="11">
        <v>0</v>
      </c>
      <c r="F72" s="10" t="s">
        <v>20</v>
      </c>
      <c r="G72" s="10" t="s">
        <v>20</v>
      </c>
      <c r="H72" s="10" t="s">
        <v>20</v>
      </c>
      <c r="I72" s="10" t="s">
        <v>20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</row>
    <row r="73" spans="1:17" ht="45" hidden="1" x14ac:dyDescent="0.25">
      <c r="A73" s="9" t="s">
        <v>223</v>
      </c>
      <c r="B73" s="12" t="s">
        <v>754</v>
      </c>
      <c r="C73" s="17">
        <v>32201</v>
      </c>
      <c r="D73" s="22" t="s">
        <v>85</v>
      </c>
      <c r="E73" s="11">
        <v>0</v>
      </c>
      <c r="F73" s="10" t="s">
        <v>20</v>
      </c>
      <c r="G73" s="10" t="s">
        <v>20</v>
      </c>
      <c r="H73" s="10" t="s">
        <v>20</v>
      </c>
      <c r="I73" s="10" t="s">
        <v>20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</row>
    <row r="74" spans="1:17" ht="45" hidden="1" x14ac:dyDescent="0.25">
      <c r="A74" s="9" t="s">
        <v>223</v>
      </c>
      <c r="B74" s="12" t="s">
        <v>754</v>
      </c>
      <c r="C74" s="17">
        <v>32303</v>
      </c>
      <c r="D74" s="22" t="s">
        <v>86</v>
      </c>
      <c r="E74" s="11">
        <v>0</v>
      </c>
      <c r="F74" s="10" t="s">
        <v>20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</row>
    <row r="75" spans="1:17" ht="75" hidden="1" x14ac:dyDescent="0.25">
      <c r="A75" s="9" t="s">
        <v>223</v>
      </c>
      <c r="B75" s="12" t="s">
        <v>754</v>
      </c>
      <c r="C75" s="17">
        <v>32601</v>
      </c>
      <c r="D75" s="22" t="s">
        <v>87</v>
      </c>
      <c r="E75" s="11">
        <v>0</v>
      </c>
      <c r="F75" s="10" t="s">
        <v>20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0" t="s">
        <v>20</v>
      </c>
      <c r="O75" s="10" t="s">
        <v>20</v>
      </c>
      <c r="P75" s="10" t="s">
        <v>20</v>
      </c>
      <c r="Q75" s="10" t="s">
        <v>20</v>
      </c>
    </row>
    <row r="76" spans="1:17" ht="90" hidden="1" x14ac:dyDescent="0.25">
      <c r="A76" s="9" t="s">
        <v>223</v>
      </c>
      <c r="B76" s="12" t="s">
        <v>754</v>
      </c>
      <c r="C76" s="17">
        <v>32602</v>
      </c>
      <c r="D76" s="22" t="s">
        <v>88</v>
      </c>
      <c r="E76" s="11">
        <v>0</v>
      </c>
      <c r="F76" s="10" t="s">
        <v>20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0" t="s">
        <v>20</v>
      </c>
      <c r="O76" s="10" t="s">
        <v>20</v>
      </c>
      <c r="P76" s="10" t="s">
        <v>20</v>
      </c>
      <c r="Q76" s="10" t="s">
        <v>20</v>
      </c>
    </row>
    <row r="77" spans="1:17" ht="75" hidden="1" x14ac:dyDescent="0.25">
      <c r="A77" s="9" t="s">
        <v>223</v>
      </c>
      <c r="B77" s="12" t="s">
        <v>754</v>
      </c>
      <c r="C77" s="17">
        <v>33101</v>
      </c>
      <c r="D77" s="22" t="s">
        <v>89</v>
      </c>
      <c r="E77" s="11">
        <v>0</v>
      </c>
      <c r="F77" s="10" t="s">
        <v>20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0" t="s">
        <v>20</v>
      </c>
      <c r="O77" s="10" t="s">
        <v>20</v>
      </c>
      <c r="P77" s="10" t="s">
        <v>20</v>
      </c>
      <c r="Q77" s="10" t="s">
        <v>20</v>
      </c>
    </row>
    <row r="78" spans="1:17" ht="60" hidden="1" x14ac:dyDescent="0.25">
      <c r="A78" s="9" t="s">
        <v>223</v>
      </c>
      <c r="B78" s="12" t="s">
        <v>754</v>
      </c>
      <c r="C78" s="17">
        <v>33104</v>
      </c>
      <c r="D78" s="22" t="s">
        <v>90</v>
      </c>
      <c r="E78" s="11">
        <v>0</v>
      </c>
      <c r="F78" s="10" t="s">
        <v>20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0" t="s">
        <v>20</v>
      </c>
      <c r="O78" s="10" t="s">
        <v>20</v>
      </c>
      <c r="P78" s="10" t="s">
        <v>20</v>
      </c>
      <c r="Q78" s="10" t="s">
        <v>20</v>
      </c>
    </row>
    <row r="79" spans="1:17" ht="30" hidden="1" x14ac:dyDescent="0.25">
      <c r="A79" s="9" t="s">
        <v>223</v>
      </c>
      <c r="B79" s="12" t="s">
        <v>754</v>
      </c>
      <c r="C79" s="17">
        <v>33301</v>
      </c>
      <c r="D79" s="22" t="s">
        <v>91</v>
      </c>
      <c r="E79" s="11">
        <v>0</v>
      </c>
      <c r="F79" s="10" t="s">
        <v>20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0" t="s">
        <v>20</v>
      </c>
      <c r="O79" s="10" t="s">
        <v>20</v>
      </c>
      <c r="P79" s="10" t="s">
        <v>20</v>
      </c>
      <c r="Q79" s="10" t="s">
        <v>20</v>
      </c>
    </row>
    <row r="80" spans="1:17" ht="60" hidden="1" x14ac:dyDescent="0.25">
      <c r="A80" s="9" t="s">
        <v>223</v>
      </c>
      <c r="B80" s="12" t="s">
        <v>754</v>
      </c>
      <c r="C80" s="17">
        <v>33303</v>
      </c>
      <c r="D80" s="22" t="s">
        <v>92</v>
      </c>
      <c r="E80" s="11">
        <v>0</v>
      </c>
      <c r="F80" s="10" t="s">
        <v>20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0" t="s">
        <v>20</v>
      </c>
      <c r="O80" s="10" t="s">
        <v>20</v>
      </c>
      <c r="P80" s="10" t="s">
        <v>20</v>
      </c>
      <c r="Q80" s="10" t="s">
        <v>20</v>
      </c>
    </row>
    <row r="81" spans="1:17" ht="105" x14ac:dyDescent="0.25">
      <c r="A81" s="9" t="s">
        <v>223</v>
      </c>
      <c r="B81" s="12" t="s">
        <v>754</v>
      </c>
      <c r="C81" s="17">
        <v>33603</v>
      </c>
      <c r="D81" s="22" t="s">
        <v>93</v>
      </c>
      <c r="E81" s="11">
        <v>51.783699544853512</v>
      </c>
      <c r="F81" s="10" t="s">
        <v>20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0" t="s">
        <v>20</v>
      </c>
      <c r="O81" s="10" t="s">
        <v>20</v>
      </c>
      <c r="P81" s="10" t="s">
        <v>20</v>
      </c>
      <c r="Q81" s="10" t="s">
        <v>20</v>
      </c>
    </row>
    <row r="82" spans="1:17" ht="120" hidden="1" x14ac:dyDescent="0.25">
      <c r="A82" s="9" t="s">
        <v>223</v>
      </c>
      <c r="B82" s="12" t="s">
        <v>754</v>
      </c>
      <c r="C82" s="17">
        <v>33604</v>
      </c>
      <c r="D82" s="22" t="s">
        <v>738</v>
      </c>
      <c r="E82" s="11">
        <v>0</v>
      </c>
      <c r="F82" s="10" t="s">
        <v>20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0" t="s">
        <v>20</v>
      </c>
      <c r="O82" s="10" t="s">
        <v>20</v>
      </c>
      <c r="P82" s="10" t="s">
        <v>20</v>
      </c>
      <c r="Q82" s="10" t="s">
        <v>20</v>
      </c>
    </row>
    <row r="83" spans="1:17" ht="30" hidden="1" x14ac:dyDescent="0.25">
      <c r="A83" s="9" t="s">
        <v>223</v>
      </c>
      <c r="B83" s="12" t="s">
        <v>754</v>
      </c>
      <c r="C83" s="17">
        <v>34102</v>
      </c>
      <c r="D83" s="22" t="s">
        <v>94</v>
      </c>
      <c r="E83" s="11">
        <v>0</v>
      </c>
      <c r="F83" s="10" t="s">
        <v>20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0" t="s">
        <v>20</v>
      </c>
      <c r="O83" s="10" t="s">
        <v>20</v>
      </c>
      <c r="P83" s="10" t="s">
        <v>20</v>
      </c>
      <c r="Q83" s="10" t="s">
        <v>20</v>
      </c>
    </row>
    <row r="84" spans="1:17" ht="45" hidden="1" x14ac:dyDescent="0.25">
      <c r="A84" s="9" t="s">
        <v>223</v>
      </c>
      <c r="B84" s="12" t="s">
        <v>754</v>
      </c>
      <c r="C84" s="17">
        <v>34501</v>
      </c>
      <c r="D84" s="22" t="s">
        <v>95</v>
      </c>
      <c r="E84" s="11">
        <v>0</v>
      </c>
      <c r="F84" s="10" t="s">
        <v>20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</row>
    <row r="85" spans="1:17" ht="30" hidden="1" x14ac:dyDescent="0.25">
      <c r="A85" s="9" t="s">
        <v>223</v>
      </c>
      <c r="B85" s="12" t="s">
        <v>754</v>
      </c>
      <c r="C85" s="17">
        <v>34701</v>
      </c>
      <c r="D85" s="22" t="s">
        <v>96</v>
      </c>
      <c r="E85" s="11">
        <v>0</v>
      </c>
      <c r="F85" s="10" t="s">
        <v>20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0" t="s">
        <v>20</v>
      </c>
      <c r="O85" s="10" t="s">
        <v>20</v>
      </c>
      <c r="P85" s="10" t="s">
        <v>20</v>
      </c>
      <c r="Q85" s="10" t="s">
        <v>20</v>
      </c>
    </row>
    <row r="86" spans="1:17" ht="105" hidden="1" x14ac:dyDescent="0.25">
      <c r="A86" s="9" t="s">
        <v>223</v>
      </c>
      <c r="B86" s="12" t="s">
        <v>754</v>
      </c>
      <c r="C86" s="17">
        <v>35101</v>
      </c>
      <c r="D86" s="22" t="s">
        <v>97</v>
      </c>
      <c r="E86" s="11">
        <v>0</v>
      </c>
      <c r="F86" s="10" t="s">
        <v>20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</row>
    <row r="87" spans="1:17" ht="90" hidden="1" x14ac:dyDescent="0.25">
      <c r="A87" s="9" t="s">
        <v>223</v>
      </c>
      <c r="B87" s="12" t="s">
        <v>754</v>
      </c>
      <c r="C87" s="17">
        <v>35102</v>
      </c>
      <c r="D87" s="22" t="s">
        <v>98</v>
      </c>
      <c r="E87" s="11">
        <v>0</v>
      </c>
      <c r="F87" s="10" t="s">
        <v>20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</row>
    <row r="88" spans="1:17" ht="60" hidden="1" x14ac:dyDescent="0.25">
      <c r="A88" s="9" t="s">
        <v>223</v>
      </c>
      <c r="B88" s="12" t="s">
        <v>754</v>
      </c>
      <c r="C88" s="17">
        <v>35103</v>
      </c>
      <c r="D88" s="22" t="s">
        <v>99</v>
      </c>
      <c r="E88" s="11">
        <v>0</v>
      </c>
      <c r="F88" s="10" t="s">
        <v>20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</row>
    <row r="89" spans="1:17" ht="105" hidden="1" x14ac:dyDescent="0.25">
      <c r="A89" s="9" t="s">
        <v>223</v>
      </c>
      <c r="B89" s="12" t="s">
        <v>754</v>
      </c>
      <c r="C89" s="17">
        <v>35201</v>
      </c>
      <c r="D89" s="22" t="s">
        <v>100</v>
      </c>
      <c r="E89" s="11">
        <v>0</v>
      </c>
      <c r="F89" s="10" t="s">
        <v>20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</row>
    <row r="90" spans="1:17" ht="90" hidden="1" x14ac:dyDescent="0.25">
      <c r="A90" s="9" t="s">
        <v>223</v>
      </c>
      <c r="B90" s="12" t="s">
        <v>754</v>
      </c>
      <c r="C90" s="17">
        <v>35301</v>
      </c>
      <c r="D90" s="22" t="s">
        <v>101</v>
      </c>
      <c r="E90" s="11">
        <v>0</v>
      </c>
      <c r="F90" s="10" t="s">
        <v>20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</row>
    <row r="91" spans="1:17" ht="75" hidden="1" x14ac:dyDescent="0.25">
      <c r="A91" s="9" t="s">
        <v>223</v>
      </c>
      <c r="B91" s="12" t="s">
        <v>754</v>
      </c>
      <c r="C91" s="17">
        <v>35501</v>
      </c>
      <c r="D91" s="22" t="s">
        <v>102</v>
      </c>
      <c r="E91" s="11">
        <v>0</v>
      </c>
      <c r="F91" s="10" t="s">
        <v>20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</row>
    <row r="92" spans="1:17" ht="105" hidden="1" x14ac:dyDescent="0.25">
      <c r="A92" s="9" t="s">
        <v>223</v>
      </c>
      <c r="B92" s="12" t="s">
        <v>754</v>
      </c>
      <c r="C92" s="17">
        <v>35701</v>
      </c>
      <c r="D92" s="22" t="s">
        <v>103</v>
      </c>
      <c r="E92" s="11">
        <v>0</v>
      </c>
      <c r="F92" s="10" t="s">
        <v>20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</row>
    <row r="93" spans="1:17" ht="45" hidden="1" x14ac:dyDescent="0.25">
      <c r="A93" s="9" t="s">
        <v>223</v>
      </c>
      <c r="B93" s="12" t="s">
        <v>754</v>
      </c>
      <c r="C93" s="17">
        <v>35801</v>
      </c>
      <c r="D93" s="22" t="s">
        <v>104</v>
      </c>
      <c r="E93" s="11">
        <v>0</v>
      </c>
      <c r="F93" s="10" t="s">
        <v>20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</row>
    <row r="94" spans="1:17" ht="75" hidden="1" x14ac:dyDescent="0.25">
      <c r="A94" s="9" t="s">
        <v>223</v>
      </c>
      <c r="B94" s="12" t="s">
        <v>754</v>
      </c>
      <c r="C94" s="17">
        <v>36101</v>
      </c>
      <c r="D94" s="22" t="s">
        <v>105</v>
      </c>
      <c r="E94" s="11">
        <v>0</v>
      </c>
      <c r="F94" s="10" t="s">
        <v>20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</row>
    <row r="95" spans="1:17" ht="30" x14ac:dyDescent="0.25">
      <c r="A95" s="9" t="s">
        <v>223</v>
      </c>
      <c r="B95" s="12" t="s">
        <v>754</v>
      </c>
      <c r="C95" s="17">
        <v>37501</v>
      </c>
      <c r="D95" s="22" t="s">
        <v>106</v>
      </c>
      <c r="E95" s="11">
        <v>1401.6627911648582</v>
      </c>
      <c r="F95" s="10" t="s">
        <v>20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0" t="s">
        <v>20</v>
      </c>
      <c r="O95" s="10" t="s">
        <v>20</v>
      </c>
      <c r="P95" s="10" t="s">
        <v>20</v>
      </c>
      <c r="Q95" s="10" t="s">
        <v>20</v>
      </c>
    </row>
    <row r="96" spans="1:17" ht="30" hidden="1" x14ac:dyDescent="0.25">
      <c r="A96" s="9" t="s">
        <v>223</v>
      </c>
      <c r="B96" s="12" t="s">
        <v>754</v>
      </c>
      <c r="C96" s="17">
        <v>37601</v>
      </c>
      <c r="D96" s="22" t="s">
        <v>107</v>
      </c>
      <c r="E96" s="11">
        <v>0</v>
      </c>
      <c r="F96" s="10" t="s">
        <v>20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0" t="s">
        <v>20</v>
      </c>
      <c r="O96" s="10" t="s">
        <v>20</v>
      </c>
      <c r="P96" s="10" t="s">
        <v>20</v>
      </c>
      <c r="Q96" s="10" t="s">
        <v>20</v>
      </c>
    </row>
    <row r="97" spans="1:17" ht="30" hidden="1" x14ac:dyDescent="0.25">
      <c r="A97" s="9" t="s">
        <v>223</v>
      </c>
      <c r="B97" s="12" t="s">
        <v>754</v>
      </c>
      <c r="C97" s="17">
        <v>38101</v>
      </c>
      <c r="D97" s="22" t="s">
        <v>108</v>
      </c>
      <c r="E97" s="11">
        <v>0</v>
      </c>
      <c r="F97" s="10" t="s">
        <v>20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0" t="s">
        <v>20</v>
      </c>
      <c r="O97" s="10" t="s">
        <v>20</v>
      </c>
      <c r="P97" s="10" t="s">
        <v>20</v>
      </c>
      <c r="Q97" s="10" t="s">
        <v>20</v>
      </c>
    </row>
    <row r="98" spans="1:17" ht="30" hidden="1" x14ac:dyDescent="0.25">
      <c r="A98" s="9" t="s">
        <v>223</v>
      </c>
      <c r="B98" s="12" t="s">
        <v>754</v>
      </c>
      <c r="C98" s="17">
        <v>38201</v>
      </c>
      <c r="D98" s="22" t="s">
        <v>109</v>
      </c>
      <c r="E98" s="11">
        <v>0</v>
      </c>
      <c r="F98" s="10" t="s">
        <v>20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0" t="s">
        <v>20</v>
      </c>
      <c r="O98" s="10" t="s">
        <v>20</v>
      </c>
      <c r="P98" s="10" t="s">
        <v>20</v>
      </c>
      <c r="Q98" s="10" t="s">
        <v>20</v>
      </c>
    </row>
    <row r="99" spans="1:17" ht="24.75" hidden="1" x14ac:dyDescent="0.25">
      <c r="A99" s="9" t="s">
        <v>223</v>
      </c>
      <c r="B99" s="12" t="s">
        <v>754</v>
      </c>
      <c r="C99" s="17">
        <v>38401</v>
      </c>
      <c r="D99" s="22" t="s">
        <v>110</v>
      </c>
      <c r="E99" s="11">
        <v>0</v>
      </c>
      <c r="F99" s="10" t="s">
        <v>20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0" t="s">
        <v>20</v>
      </c>
      <c r="O99" s="10" t="s">
        <v>20</v>
      </c>
      <c r="P99" s="10" t="s">
        <v>20</v>
      </c>
      <c r="Q99" s="10" t="s">
        <v>20</v>
      </c>
    </row>
    <row r="100" spans="1:17" ht="30" hidden="1" x14ac:dyDescent="0.25">
      <c r="A100" s="9" t="s">
        <v>223</v>
      </c>
      <c r="B100" s="12" t="s">
        <v>754</v>
      </c>
      <c r="C100" s="17">
        <v>39101</v>
      </c>
      <c r="D100" s="22" t="s">
        <v>739</v>
      </c>
      <c r="E100" s="11">
        <v>0</v>
      </c>
      <c r="F100" s="10" t="s">
        <v>20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0" t="s">
        <v>20</v>
      </c>
      <c r="O100" s="10" t="s">
        <v>20</v>
      </c>
      <c r="P100" s="10" t="s">
        <v>20</v>
      </c>
      <c r="Q100" s="10" t="s">
        <v>20</v>
      </c>
    </row>
    <row r="101" spans="1:17" ht="30" hidden="1" x14ac:dyDescent="0.25">
      <c r="A101" s="9" t="s">
        <v>223</v>
      </c>
      <c r="B101" s="12" t="s">
        <v>754</v>
      </c>
      <c r="C101" s="17">
        <v>39206</v>
      </c>
      <c r="D101" s="22" t="s">
        <v>111</v>
      </c>
      <c r="E101" s="11">
        <v>0</v>
      </c>
      <c r="F101" s="10" t="s">
        <v>20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0" t="s">
        <v>20</v>
      </c>
      <c r="O101" s="10" t="s">
        <v>20</v>
      </c>
      <c r="P101" s="10" t="s">
        <v>20</v>
      </c>
      <c r="Q101" s="10" t="s">
        <v>20</v>
      </c>
    </row>
    <row r="102" spans="1:17" ht="45" hidden="1" x14ac:dyDescent="0.25">
      <c r="A102" s="9" t="s">
        <v>223</v>
      </c>
      <c r="B102" s="12" t="s">
        <v>754</v>
      </c>
      <c r="C102" s="17">
        <v>39209</v>
      </c>
      <c r="D102" s="22" t="s">
        <v>112</v>
      </c>
      <c r="E102" s="11">
        <v>0</v>
      </c>
      <c r="F102" s="10" t="s">
        <v>20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0" t="s">
        <v>20</v>
      </c>
      <c r="O102" s="10" t="s">
        <v>20</v>
      </c>
      <c r="P102" s="10" t="s">
        <v>20</v>
      </c>
      <c r="Q102" s="10" t="s">
        <v>20</v>
      </c>
    </row>
    <row r="103" spans="1:17" ht="45" hidden="1" x14ac:dyDescent="0.25">
      <c r="A103" s="9" t="s">
        <v>223</v>
      </c>
      <c r="B103" s="12" t="s">
        <v>754</v>
      </c>
      <c r="C103" s="17">
        <v>39501</v>
      </c>
      <c r="D103" s="22" t="s">
        <v>113</v>
      </c>
      <c r="E103" s="11">
        <v>0</v>
      </c>
      <c r="F103" s="10" t="s">
        <v>20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0" t="s">
        <v>20</v>
      </c>
      <c r="O103" s="10" t="s">
        <v>20</v>
      </c>
      <c r="P103" s="10" t="s">
        <v>20</v>
      </c>
      <c r="Q103" s="10" t="s">
        <v>20</v>
      </c>
    </row>
    <row r="104" spans="1:17" ht="45" x14ac:dyDescent="0.25">
      <c r="A104" s="9" t="s">
        <v>223</v>
      </c>
      <c r="B104" s="12" t="s">
        <v>754</v>
      </c>
      <c r="C104" s="17">
        <v>39801</v>
      </c>
      <c r="D104" s="22" t="s">
        <v>114</v>
      </c>
      <c r="E104" s="11">
        <v>875.82955001459845</v>
      </c>
      <c r="F104" s="10" t="s">
        <v>20</v>
      </c>
      <c r="G104" s="10" t="s">
        <v>20</v>
      </c>
      <c r="H104" s="10" t="s">
        <v>20</v>
      </c>
      <c r="I104" s="10" t="s">
        <v>20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0" t="s">
        <v>20</v>
      </c>
      <c r="O104" s="10" t="s">
        <v>20</v>
      </c>
      <c r="P104" s="10" t="s">
        <v>20</v>
      </c>
      <c r="Q104" s="10" t="s">
        <v>20</v>
      </c>
    </row>
    <row r="105" spans="1:17" ht="30" hidden="1" x14ac:dyDescent="0.25">
      <c r="A105" s="9" t="s">
        <v>223</v>
      </c>
      <c r="B105" s="12" t="s">
        <v>754</v>
      </c>
      <c r="C105" s="17">
        <v>39802</v>
      </c>
      <c r="D105" s="22" t="s">
        <v>115</v>
      </c>
      <c r="E105" s="11">
        <v>0</v>
      </c>
      <c r="F105" s="10" t="s">
        <v>20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0" t="s">
        <v>20</v>
      </c>
      <c r="O105" s="10" t="s">
        <v>20</v>
      </c>
      <c r="P105" s="10" t="s">
        <v>20</v>
      </c>
      <c r="Q105" s="10" t="s">
        <v>20</v>
      </c>
    </row>
    <row r="106" spans="1:17" ht="24.75" hidden="1" x14ac:dyDescent="0.25">
      <c r="A106" s="9" t="s">
        <v>223</v>
      </c>
      <c r="B106" s="12" t="s">
        <v>754</v>
      </c>
      <c r="C106" s="17">
        <v>4000</v>
      </c>
      <c r="D106" s="15" t="s">
        <v>23</v>
      </c>
      <c r="E106" s="20">
        <v>0</v>
      </c>
      <c r="F106" s="10" t="s">
        <v>20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0" t="s">
        <v>20</v>
      </c>
      <c r="O106" s="10" t="s">
        <v>20</v>
      </c>
      <c r="P106" s="10" t="s">
        <v>20</v>
      </c>
      <c r="Q106" s="10" t="s">
        <v>20</v>
      </c>
    </row>
    <row r="107" spans="1:17" ht="30" hidden="1" x14ac:dyDescent="0.25">
      <c r="A107" s="9" t="s">
        <v>223</v>
      </c>
      <c r="B107" s="12" t="s">
        <v>754</v>
      </c>
      <c r="C107" s="17">
        <v>43101</v>
      </c>
      <c r="D107" s="22" t="s">
        <v>116</v>
      </c>
      <c r="E107" s="11">
        <v>0</v>
      </c>
      <c r="F107" s="10" t="s">
        <v>20</v>
      </c>
      <c r="G107" s="10" t="s">
        <v>20</v>
      </c>
      <c r="H107" s="10" t="s">
        <v>20</v>
      </c>
      <c r="I107" s="10" t="s">
        <v>20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0" t="s">
        <v>20</v>
      </c>
      <c r="O107" s="10" t="s">
        <v>20</v>
      </c>
      <c r="P107" s="10" t="s">
        <v>20</v>
      </c>
      <c r="Q107" s="10" t="s">
        <v>20</v>
      </c>
    </row>
    <row r="108" spans="1:17" ht="30" hidden="1" x14ac:dyDescent="0.25">
      <c r="A108" s="9" t="s">
        <v>223</v>
      </c>
      <c r="B108" s="12" t="s">
        <v>754</v>
      </c>
      <c r="C108" s="17">
        <v>43301</v>
      </c>
      <c r="D108" s="22" t="s">
        <v>117</v>
      </c>
      <c r="E108" s="11">
        <v>0</v>
      </c>
      <c r="F108" s="10" t="s">
        <v>20</v>
      </c>
      <c r="G108" s="10" t="s">
        <v>20</v>
      </c>
      <c r="H108" s="10" t="s">
        <v>20</v>
      </c>
      <c r="I108" s="10" t="s">
        <v>20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0" t="s">
        <v>20</v>
      </c>
      <c r="O108" s="10" t="s">
        <v>20</v>
      </c>
      <c r="P108" s="10" t="s">
        <v>20</v>
      </c>
      <c r="Q108" s="10" t="s">
        <v>20</v>
      </c>
    </row>
    <row r="109" spans="1:17" ht="60" hidden="1" x14ac:dyDescent="0.25">
      <c r="A109" s="9" t="s">
        <v>223</v>
      </c>
      <c r="B109" s="12" t="s">
        <v>754</v>
      </c>
      <c r="C109" s="17">
        <v>44101</v>
      </c>
      <c r="D109" s="22" t="s">
        <v>118</v>
      </c>
      <c r="E109" s="11">
        <v>0</v>
      </c>
      <c r="F109" s="10" t="s">
        <v>20</v>
      </c>
      <c r="G109" s="10" t="s">
        <v>20</v>
      </c>
      <c r="H109" s="10" t="s">
        <v>20</v>
      </c>
      <c r="I109" s="10" t="s">
        <v>20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0" t="s">
        <v>20</v>
      </c>
      <c r="O109" s="10" t="s">
        <v>20</v>
      </c>
      <c r="P109" s="10" t="s">
        <v>20</v>
      </c>
      <c r="Q109" s="10" t="s">
        <v>20</v>
      </c>
    </row>
    <row r="110" spans="1:17" ht="60" hidden="1" x14ac:dyDescent="0.25">
      <c r="A110" s="9" t="s">
        <v>223</v>
      </c>
      <c r="B110" s="12" t="s">
        <v>754</v>
      </c>
      <c r="C110" s="17">
        <v>44102</v>
      </c>
      <c r="D110" s="22" t="s">
        <v>119</v>
      </c>
      <c r="E110" s="11">
        <v>0</v>
      </c>
      <c r="F110" s="10" t="s">
        <v>20</v>
      </c>
      <c r="G110" s="10" t="s">
        <v>20</v>
      </c>
      <c r="H110" s="10" t="s">
        <v>20</v>
      </c>
      <c r="I110" s="10" t="s">
        <v>20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0" t="s">
        <v>20</v>
      </c>
      <c r="O110" s="10" t="s">
        <v>20</v>
      </c>
      <c r="P110" s="10" t="s">
        <v>20</v>
      </c>
      <c r="Q110" s="10" t="s">
        <v>20</v>
      </c>
    </row>
    <row r="111" spans="1:17" ht="60" hidden="1" x14ac:dyDescent="0.25">
      <c r="A111" s="9" t="s">
        <v>223</v>
      </c>
      <c r="B111" s="12" t="s">
        <v>754</v>
      </c>
      <c r="C111" s="17">
        <v>44103</v>
      </c>
      <c r="D111" s="22" t="s">
        <v>120</v>
      </c>
      <c r="E111" s="11">
        <v>0</v>
      </c>
      <c r="F111" s="10" t="s">
        <v>20</v>
      </c>
      <c r="G111" s="10" t="s">
        <v>20</v>
      </c>
      <c r="H111" s="10" t="s">
        <v>20</v>
      </c>
      <c r="I111" s="10" t="s">
        <v>20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0" t="s">
        <v>20</v>
      </c>
      <c r="O111" s="10" t="s">
        <v>20</v>
      </c>
      <c r="P111" s="10" t="s">
        <v>20</v>
      </c>
      <c r="Q111" s="10" t="s">
        <v>20</v>
      </c>
    </row>
    <row r="112" spans="1:17" ht="75" hidden="1" x14ac:dyDescent="0.25">
      <c r="A112" s="9" t="s">
        <v>223</v>
      </c>
      <c r="B112" s="12" t="s">
        <v>754</v>
      </c>
      <c r="C112" s="17">
        <v>44105</v>
      </c>
      <c r="D112" s="22" t="s">
        <v>121</v>
      </c>
      <c r="E112" s="11">
        <v>0</v>
      </c>
      <c r="F112" s="10" t="s">
        <v>20</v>
      </c>
      <c r="G112" s="10" t="s">
        <v>20</v>
      </c>
      <c r="H112" s="10" t="s">
        <v>20</v>
      </c>
      <c r="I112" s="10" t="s">
        <v>20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0" t="s">
        <v>20</v>
      </c>
      <c r="O112" s="10" t="s">
        <v>20</v>
      </c>
      <c r="P112" s="10" t="s">
        <v>20</v>
      </c>
      <c r="Q112" s="10" t="s">
        <v>20</v>
      </c>
    </row>
    <row r="113" spans="1:17" ht="45" hidden="1" x14ac:dyDescent="0.25">
      <c r="A113" s="9" t="s">
        <v>223</v>
      </c>
      <c r="B113" s="12" t="s">
        <v>754</v>
      </c>
      <c r="C113" s="17">
        <v>44106</v>
      </c>
      <c r="D113" s="22" t="s">
        <v>122</v>
      </c>
      <c r="E113" s="11">
        <v>0</v>
      </c>
      <c r="F113" s="10" t="s">
        <v>20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0" t="s">
        <v>20</v>
      </c>
      <c r="O113" s="10" t="s">
        <v>20</v>
      </c>
      <c r="P113" s="10" t="s">
        <v>20</v>
      </c>
      <c r="Q113" s="10" t="s">
        <v>20</v>
      </c>
    </row>
    <row r="114" spans="1:17" ht="60" hidden="1" x14ac:dyDescent="0.25">
      <c r="A114" s="9" t="s">
        <v>223</v>
      </c>
      <c r="B114" s="12" t="s">
        <v>754</v>
      </c>
      <c r="C114" s="17">
        <v>44201</v>
      </c>
      <c r="D114" s="22" t="s">
        <v>123</v>
      </c>
      <c r="E114" s="11">
        <v>0</v>
      </c>
      <c r="F114" s="10" t="s">
        <v>20</v>
      </c>
      <c r="G114" s="10" t="s">
        <v>20</v>
      </c>
      <c r="H114" s="10" t="s">
        <v>20</v>
      </c>
      <c r="I114" s="10" t="s">
        <v>20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0" t="s">
        <v>20</v>
      </c>
      <c r="O114" s="10" t="s">
        <v>20</v>
      </c>
      <c r="P114" s="10" t="s">
        <v>20</v>
      </c>
      <c r="Q114" s="10" t="s">
        <v>20</v>
      </c>
    </row>
    <row r="115" spans="1:17" ht="60" hidden="1" x14ac:dyDescent="0.25">
      <c r="A115" s="9" t="s">
        <v>223</v>
      </c>
      <c r="B115" s="12" t="s">
        <v>754</v>
      </c>
      <c r="C115" s="17">
        <v>44301</v>
      </c>
      <c r="D115" s="22" t="s">
        <v>124</v>
      </c>
      <c r="E115" s="11">
        <v>0</v>
      </c>
      <c r="F115" s="10" t="s">
        <v>20</v>
      </c>
      <c r="G115" s="10" t="s">
        <v>20</v>
      </c>
      <c r="H115" s="10" t="s">
        <v>20</v>
      </c>
      <c r="I115" s="10" t="s">
        <v>20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0" t="s">
        <v>20</v>
      </c>
      <c r="O115" s="10" t="s">
        <v>20</v>
      </c>
      <c r="P115" s="10" t="s">
        <v>20</v>
      </c>
      <c r="Q115" s="10" t="s">
        <v>20</v>
      </c>
    </row>
    <row r="116" spans="1:17" ht="45" hidden="1" x14ac:dyDescent="0.25">
      <c r="A116" s="9" t="s">
        <v>223</v>
      </c>
      <c r="B116" s="12" t="s">
        <v>754</v>
      </c>
      <c r="C116" s="17">
        <v>45201</v>
      </c>
      <c r="D116" s="22" t="s">
        <v>125</v>
      </c>
      <c r="E116" s="11">
        <v>0</v>
      </c>
      <c r="F116" s="10" t="s">
        <v>20</v>
      </c>
      <c r="G116" s="10" t="s">
        <v>20</v>
      </c>
      <c r="H116" s="10" t="s">
        <v>20</v>
      </c>
      <c r="I116" s="10" t="s">
        <v>20</v>
      </c>
      <c r="J116" s="10" t="s">
        <v>20</v>
      </c>
      <c r="K116" s="10" t="s">
        <v>20</v>
      </c>
      <c r="L116" s="10" t="s">
        <v>20</v>
      </c>
      <c r="M116" s="10" t="s">
        <v>20</v>
      </c>
      <c r="N116" s="10" t="s">
        <v>20</v>
      </c>
      <c r="O116" s="10" t="s">
        <v>20</v>
      </c>
      <c r="P116" s="10" t="s">
        <v>20</v>
      </c>
      <c r="Q116" s="10" t="s">
        <v>20</v>
      </c>
    </row>
    <row r="117" spans="1:17" ht="24.75" hidden="1" x14ac:dyDescent="0.25">
      <c r="A117" s="9" t="s">
        <v>223</v>
      </c>
      <c r="B117" s="12" t="s">
        <v>754</v>
      </c>
      <c r="C117" s="17">
        <v>5000</v>
      </c>
      <c r="D117" s="15" t="s">
        <v>740</v>
      </c>
      <c r="E117" s="20">
        <v>0</v>
      </c>
      <c r="F117" s="10" t="s">
        <v>20</v>
      </c>
      <c r="G117" s="10" t="s">
        <v>20</v>
      </c>
      <c r="H117" s="10" t="s">
        <v>20</v>
      </c>
      <c r="I117" s="10" t="s">
        <v>20</v>
      </c>
      <c r="J117" s="10" t="s">
        <v>20</v>
      </c>
      <c r="K117" s="10" t="s">
        <v>20</v>
      </c>
      <c r="L117" s="10" t="s">
        <v>20</v>
      </c>
      <c r="M117" s="10" t="s">
        <v>20</v>
      </c>
      <c r="N117" s="10" t="s">
        <v>20</v>
      </c>
      <c r="O117" s="10" t="s">
        <v>20</v>
      </c>
      <c r="P117" s="10" t="s">
        <v>20</v>
      </c>
      <c r="Q117" s="10" t="s">
        <v>20</v>
      </c>
    </row>
    <row r="118" spans="1:17" ht="24.75" hidden="1" x14ac:dyDescent="0.25">
      <c r="A118" s="9" t="s">
        <v>223</v>
      </c>
      <c r="B118" s="12" t="s">
        <v>754</v>
      </c>
      <c r="C118" s="17">
        <v>51101</v>
      </c>
      <c r="D118" s="14" t="s">
        <v>126</v>
      </c>
      <c r="E118" s="11">
        <v>0</v>
      </c>
      <c r="F118" s="10" t="s">
        <v>20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20</v>
      </c>
      <c r="O118" s="10" t="s">
        <v>20</v>
      </c>
      <c r="P118" s="10" t="s">
        <v>20</v>
      </c>
      <c r="Q118" s="10" t="s">
        <v>20</v>
      </c>
    </row>
    <row r="119" spans="1:17" ht="45" hidden="1" x14ac:dyDescent="0.25">
      <c r="A119" s="9" t="s">
        <v>223</v>
      </c>
      <c r="B119" s="12" t="s">
        <v>754</v>
      </c>
      <c r="C119" s="17">
        <v>51201</v>
      </c>
      <c r="D119" s="14" t="s">
        <v>127</v>
      </c>
      <c r="E119" s="11">
        <v>0</v>
      </c>
      <c r="F119" s="10" t="s">
        <v>20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20</v>
      </c>
      <c r="O119" s="10" t="s">
        <v>20</v>
      </c>
      <c r="P119" s="10" t="s">
        <v>20</v>
      </c>
      <c r="Q119" s="10" t="s">
        <v>20</v>
      </c>
    </row>
    <row r="120" spans="1:17" ht="45" hidden="1" x14ac:dyDescent="0.25">
      <c r="A120" s="9" t="s">
        <v>223</v>
      </c>
      <c r="B120" s="12" t="s">
        <v>754</v>
      </c>
      <c r="C120" s="17">
        <v>51301</v>
      </c>
      <c r="D120" s="14" t="s">
        <v>128</v>
      </c>
      <c r="E120" s="11">
        <v>0</v>
      </c>
      <c r="F120" s="10" t="s">
        <v>20</v>
      </c>
      <c r="G120" s="10" t="s">
        <v>20</v>
      </c>
      <c r="H120" s="10" t="s">
        <v>20</v>
      </c>
      <c r="I120" s="10" t="s">
        <v>20</v>
      </c>
      <c r="J120" s="10" t="s">
        <v>20</v>
      </c>
      <c r="K120" s="10" t="s">
        <v>20</v>
      </c>
      <c r="L120" s="10" t="s">
        <v>20</v>
      </c>
      <c r="M120" s="10" t="s">
        <v>20</v>
      </c>
      <c r="N120" s="10" t="s">
        <v>20</v>
      </c>
      <c r="O120" s="10" t="s">
        <v>20</v>
      </c>
      <c r="P120" s="10" t="s">
        <v>20</v>
      </c>
      <c r="Q120" s="10" t="s">
        <v>20</v>
      </c>
    </row>
    <row r="121" spans="1:17" ht="30" hidden="1" x14ac:dyDescent="0.25">
      <c r="A121" s="9" t="s">
        <v>223</v>
      </c>
      <c r="B121" s="12" t="s">
        <v>754</v>
      </c>
      <c r="C121" s="17">
        <v>51501</v>
      </c>
      <c r="D121" s="14" t="s">
        <v>129</v>
      </c>
      <c r="E121" s="11">
        <v>0</v>
      </c>
      <c r="F121" s="10" t="s">
        <v>20</v>
      </c>
      <c r="G121" s="10" t="s">
        <v>20</v>
      </c>
      <c r="H121" s="10" t="s">
        <v>20</v>
      </c>
      <c r="I121" s="10" t="s">
        <v>20</v>
      </c>
      <c r="J121" s="10" t="s">
        <v>20</v>
      </c>
      <c r="K121" s="10" t="s">
        <v>20</v>
      </c>
      <c r="L121" s="10" t="s">
        <v>20</v>
      </c>
      <c r="M121" s="10" t="s">
        <v>20</v>
      </c>
      <c r="N121" s="10" t="s">
        <v>20</v>
      </c>
      <c r="O121" s="10" t="s">
        <v>20</v>
      </c>
      <c r="P121" s="10" t="s">
        <v>20</v>
      </c>
      <c r="Q121" s="10" t="s">
        <v>20</v>
      </c>
    </row>
    <row r="122" spans="1:17" ht="45" hidden="1" x14ac:dyDescent="0.25">
      <c r="A122" s="9" t="s">
        <v>223</v>
      </c>
      <c r="B122" s="12" t="s">
        <v>754</v>
      </c>
      <c r="C122" s="17">
        <v>52101</v>
      </c>
      <c r="D122" s="14" t="s">
        <v>130</v>
      </c>
      <c r="E122" s="11">
        <v>0</v>
      </c>
      <c r="F122" s="10" t="s">
        <v>20</v>
      </c>
      <c r="G122" s="10" t="s">
        <v>20</v>
      </c>
      <c r="H122" s="10" t="s">
        <v>20</v>
      </c>
      <c r="I122" s="10" t="s">
        <v>20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20</v>
      </c>
      <c r="O122" s="10" t="s">
        <v>20</v>
      </c>
      <c r="P122" s="10" t="s">
        <v>20</v>
      </c>
      <c r="Q122" s="10" t="s">
        <v>20</v>
      </c>
    </row>
    <row r="123" spans="1:17" ht="45" hidden="1" x14ac:dyDescent="0.25">
      <c r="A123" s="9" t="s">
        <v>223</v>
      </c>
      <c r="B123" s="12" t="s">
        <v>754</v>
      </c>
      <c r="C123" s="17">
        <v>52301</v>
      </c>
      <c r="D123" s="14" t="s">
        <v>131</v>
      </c>
      <c r="E123" s="11">
        <v>0</v>
      </c>
      <c r="F123" s="10" t="s">
        <v>20</v>
      </c>
      <c r="G123" s="10" t="s">
        <v>20</v>
      </c>
      <c r="H123" s="10" t="s">
        <v>20</v>
      </c>
      <c r="I123" s="10" t="s">
        <v>20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20</v>
      </c>
      <c r="O123" s="10" t="s">
        <v>20</v>
      </c>
      <c r="P123" s="10" t="s">
        <v>20</v>
      </c>
      <c r="Q123" s="10" t="s">
        <v>20</v>
      </c>
    </row>
    <row r="124" spans="1:17" ht="45" hidden="1" x14ac:dyDescent="0.25">
      <c r="A124" s="9" t="s">
        <v>223</v>
      </c>
      <c r="B124" s="12" t="s">
        <v>754</v>
      </c>
      <c r="C124" s="17">
        <v>53101</v>
      </c>
      <c r="D124" s="14" t="s">
        <v>132</v>
      </c>
      <c r="E124" s="11">
        <v>0</v>
      </c>
      <c r="F124" s="10" t="s">
        <v>20</v>
      </c>
      <c r="G124" s="10" t="s">
        <v>20</v>
      </c>
      <c r="H124" s="10" t="s">
        <v>20</v>
      </c>
      <c r="I124" s="10" t="s">
        <v>20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0" t="s">
        <v>20</v>
      </c>
      <c r="O124" s="10" t="s">
        <v>20</v>
      </c>
      <c r="P124" s="10" t="s">
        <v>20</v>
      </c>
      <c r="Q124" s="10" t="s">
        <v>20</v>
      </c>
    </row>
    <row r="125" spans="1:17" ht="90" hidden="1" x14ac:dyDescent="0.25">
      <c r="A125" s="9" t="s">
        <v>223</v>
      </c>
      <c r="B125" s="12" t="s">
        <v>754</v>
      </c>
      <c r="C125" s="17">
        <v>54103</v>
      </c>
      <c r="D125" s="14" t="s">
        <v>741</v>
      </c>
      <c r="E125" s="11">
        <v>0</v>
      </c>
      <c r="F125" s="10" t="s">
        <v>20</v>
      </c>
      <c r="G125" s="10" t="s">
        <v>20</v>
      </c>
      <c r="H125" s="10" t="s">
        <v>20</v>
      </c>
      <c r="I125" s="10" t="s">
        <v>20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0" t="s">
        <v>20</v>
      </c>
      <c r="O125" s="10" t="s">
        <v>20</v>
      </c>
      <c r="P125" s="10" t="s">
        <v>20</v>
      </c>
      <c r="Q125" s="10" t="s">
        <v>20</v>
      </c>
    </row>
    <row r="126" spans="1:17" ht="45" hidden="1" x14ac:dyDescent="0.25">
      <c r="A126" s="9" t="s">
        <v>223</v>
      </c>
      <c r="B126" s="12" t="s">
        <v>754</v>
      </c>
      <c r="C126" s="17">
        <v>56301</v>
      </c>
      <c r="D126" s="14" t="s">
        <v>133</v>
      </c>
      <c r="E126" s="11">
        <v>0</v>
      </c>
      <c r="F126" s="10" t="s">
        <v>20</v>
      </c>
      <c r="G126" s="10" t="s">
        <v>20</v>
      </c>
      <c r="H126" s="10" t="s">
        <v>20</v>
      </c>
      <c r="I126" s="10" t="s">
        <v>20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20</v>
      </c>
      <c r="O126" s="10" t="s">
        <v>20</v>
      </c>
      <c r="P126" s="10" t="s">
        <v>20</v>
      </c>
      <c r="Q126" s="10" t="s">
        <v>20</v>
      </c>
    </row>
    <row r="127" spans="1:17" ht="90" hidden="1" x14ac:dyDescent="0.25">
      <c r="A127" s="9" t="s">
        <v>223</v>
      </c>
      <c r="B127" s="12" t="s">
        <v>754</v>
      </c>
      <c r="C127" s="17">
        <v>56401</v>
      </c>
      <c r="D127" s="14" t="s">
        <v>134</v>
      </c>
      <c r="E127" s="11">
        <v>0</v>
      </c>
      <c r="F127" s="10" t="s">
        <v>20</v>
      </c>
      <c r="G127" s="10" t="s">
        <v>20</v>
      </c>
      <c r="H127" s="10" t="s">
        <v>20</v>
      </c>
      <c r="I127" s="10" t="s">
        <v>20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20</v>
      </c>
      <c r="O127" s="10" t="s">
        <v>20</v>
      </c>
      <c r="P127" s="10" t="s">
        <v>20</v>
      </c>
      <c r="Q127" s="10" t="s">
        <v>20</v>
      </c>
    </row>
    <row r="128" spans="1:17" ht="60" hidden="1" x14ac:dyDescent="0.25">
      <c r="A128" s="9" t="s">
        <v>223</v>
      </c>
      <c r="B128" s="12" t="s">
        <v>754</v>
      </c>
      <c r="C128" s="17">
        <v>56501</v>
      </c>
      <c r="D128" s="14" t="s">
        <v>135</v>
      </c>
      <c r="E128" s="11">
        <v>0</v>
      </c>
      <c r="F128" s="10" t="s">
        <v>20</v>
      </c>
      <c r="G128" s="10" t="s">
        <v>20</v>
      </c>
      <c r="H128" s="10" t="s">
        <v>20</v>
      </c>
      <c r="I128" s="10" t="s">
        <v>20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0" t="s">
        <v>20</v>
      </c>
      <c r="O128" s="10" t="s">
        <v>20</v>
      </c>
      <c r="P128" s="10" t="s">
        <v>20</v>
      </c>
      <c r="Q128" s="10" t="s">
        <v>20</v>
      </c>
    </row>
    <row r="129" spans="1:17" ht="45" hidden="1" x14ac:dyDescent="0.25">
      <c r="A129" s="9" t="s">
        <v>223</v>
      </c>
      <c r="B129" s="12" t="s">
        <v>754</v>
      </c>
      <c r="C129" s="17">
        <v>56601</v>
      </c>
      <c r="D129" s="14" t="s">
        <v>136</v>
      </c>
      <c r="E129" s="11">
        <v>0</v>
      </c>
      <c r="F129" s="10" t="s">
        <v>20</v>
      </c>
      <c r="G129" s="10" t="s">
        <v>20</v>
      </c>
      <c r="H129" s="10" t="s">
        <v>20</v>
      </c>
      <c r="I129" s="10" t="s">
        <v>20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0" t="s">
        <v>20</v>
      </c>
      <c r="O129" s="10" t="s">
        <v>20</v>
      </c>
      <c r="P129" s="10" t="s">
        <v>20</v>
      </c>
      <c r="Q129" s="10" t="s">
        <v>20</v>
      </c>
    </row>
    <row r="130" spans="1:17" ht="45" hidden="1" x14ac:dyDescent="0.25">
      <c r="A130" s="9" t="s">
        <v>223</v>
      </c>
      <c r="B130" s="12" t="s">
        <v>754</v>
      </c>
      <c r="C130" s="17">
        <v>56701</v>
      </c>
      <c r="D130" s="14" t="s">
        <v>137</v>
      </c>
      <c r="E130" s="11">
        <v>0</v>
      </c>
      <c r="F130" s="10" t="s">
        <v>20</v>
      </c>
      <c r="G130" s="10" t="s">
        <v>20</v>
      </c>
      <c r="H130" s="10" t="s">
        <v>20</v>
      </c>
      <c r="I130" s="10" t="s">
        <v>20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20</v>
      </c>
      <c r="O130" s="10" t="s">
        <v>20</v>
      </c>
      <c r="P130" s="10" t="s">
        <v>20</v>
      </c>
      <c r="Q130" s="10" t="s">
        <v>20</v>
      </c>
    </row>
    <row r="131" spans="1:17" ht="24.75" hidden="1" x14ac:dyDescent="0.25">
      <c r="A131" s="9" t="s">
        <v>223</v>
      </c>
      <c r="B131" s="12" t="s">
        <v>754</v>
      </c>
      <c r="C131" s="17">
        <v>59101</v>
      </c>
      <c r="D131" s="14" t="s">
        <v>138</v>
      </c>
      <c r="E131" s="11">
        <v>0</v>
      </c>
      <c r="F131" s="10" t="s">
        <v>20</v>
      </c>
      <c r="G131" s="10" t="s">
        <v>20</v>
      </c>
      <c r="H131" s="10" t="s">
        <v>20</v>
      </c>
      <c r="I131" s="10" t="s">
        <v>20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20</v>
      </c>
      <c r="O131" s="10" t="s">
        <v>20</v>
      </c>
      <c r="P131" s="10" t="s">
        <v>20</v>
      </c>
      <c r="Q131" s="10" t="s">
        <v>20</v>
      </c>
    </row>
    <row r="132" spans="1:17" ht="24.75" hidden="1" x14ac:dyDescent="0.25">
      <c r="A132" s="9" t="s">
        <v>223</v>
      </c>
      <c r="B132" s="12" t="s">
        <v>754</v>
      </c>
      <c r="C132" s="17">
        <v>6000</v>
      </c>
      <c r="D132" s="15" t="s">
        <v>24</v>
      </c>
      <c r="E132" s="20">
        <v>0</v>
      </c>
      <c r="F132" s="10" t="s">
        <v>20</v>
      </c>
      <c r="G132" s="10" t="s">
        <v>20</v>
      </c>
      <c r="H132" s="10" t="s">
        <v>20</v>
      </c>
      <c r="I132" s="10" t="s">
        <v>20</v>
      </c>
      <c r="J132" s="10" t="s">
        <v>20</v>
      </c>
      <c r="K132" s="10" t="s">
        <v>20</v>
      </c>
      <c r="L132" s="10" t="s">
        <v>20</v>
      </c>
      <c r="M132" s="10" t="s">
        <v>20</v>
      </c>
      <c r="N132" s="10" t="s">
        <v>20</v>
      </c>
      <c r="O132" s="10" t="s">
        <v>20</v>
      </c>
      <c r="P132" s="10" t="s">
        <v>20</v>
      </c>
      <c r="Q132" s="10" t="s">
        <v>20</v>
      </c>
    </row>
    <row r="133" spans="1:17" ht="60" hidden="1" x14ac:dyDescent="0.25">
      <c r="A133" s="9" t="s">
        <v>223</v>
      </c>
      <c r="B133" s="12" t="s">
        <v>754</v>
      </c>
      <c r="C133" s="17">
        <v>61202</v>
      </c>
      <c r="D133" s="22" t="s">
        <v>139</v>
      </c>
      <c r="E133" s="11">
        <v>0</v>
      </c>
      <c r="F133" s="10" t="s">
        <v>20</v>
      </c>
      <c r="G133" s="10" t="s">
        <v>20</v>
      </c>
      <c r="H133" s="10" t="s">
        <v>20</v>
      </c>
      <c r="I133" s="10" t="s">
        <v>20</v>
      </c>
      <c r="J133" s="10" t="s">
        <v>20</v>
      </c>
      <c r="K133" s="10" t="s">
        <v>20</v>
      </c>
      <c r="L133" s="10" t="s">
        <v>20</v>
      </c>
      <c r="M133" s="10" t="s">
        <v>20</v>
      </c>
      <c r="N133" s="10" t="s">
        <v>20</v>
      </c>
      <c r="O133" s="10" t="s">
        <v>20</v>
      </c>
      <c r="P133" s="10" t="s">
        <v>20</v>
      </c>
      <c r="Q133" s="10" t="s">
        <v>20</v>
      </c>
    </row>
    <row r="134" spans="1:17" ht="75" hidden="1" x14ac:dyDescent="0.25">
      <c r="A134" s="9" t="s">
        <v>223</v>
      </c>
      <c r="B134" s="12" t="s">
        <v>754</v>
      </c>
      <c r="C134" s="17">
        <v>61204</v>
      </c>
      <c r="D134" s="22" t="s">
        <v>140</v>
      </c>
      <c r="E134" s="11">
        <v>0</v>
      </c>
      <c r="F134" s="10" t="s">
        <v>20</v>
      </c>
      <c r="G134" s="10" t="s">
        <v>20</v>
      </c>
      <c r="H134" s="10" t="s">
        <v>20</v>
      </c>
      <c r="I134" s="10" t="s">
        <v>20</v>
      </c>
      <c r="J134" s="10" t="s">
        <v>20</v>
      </c>
      <c r="K134" s="10" t="s">
        <v>20</v>
      </c>
      <c r="L134" s="10" t="s">
        <v>20</v>
      </c>
      <c r="M134" s="10" t="s">
        <v>20</v>
      </c>
      <c r="N134" s="10" t="s">
        <v>20</v>
      </c>
      <c r="O134" s="10" t="s">
        <v>20</v>
      </c>
      <c r="P134" s="10" t="s">
        <v>20</v>
      </c>
      <c r="Q134" s="10" t="s">
        <v>20</v>
      </c>
    </row>
    <row r="135" spans="1:17" ht="60" hidden="1" x14ac:dyDescent="0.25">
      <c r="A135" s="9" t="s">
        <v>223</v>
      </c>
      <c r="B135" s="12" t="s">
        <v>754</v>
      </c>
      <c r="C135" s="17">
        <v>61302</v>
      </c>
      <c r="D135" s="22" t="s">
        <v>141</v>
      </c>
      <c r="E135" s="11">
        <v>0</v>
      </c>
      <c r="F135" s="10" t="s">
        <v>20</v>
      </c>
      <c r="G135" s="10" t="s">
        <v>20</v>
      </c>
      <c r="H135" s="10" t="s">
        <v>20</v>
      </c>
      <c r="I135" s="10" t="s">
        <v>20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0" t="s">
        <v>20</v>
      </c>
      <c r="O135" s="10" t="s">
        <v>20</v>
      </c>
      <c r="P135" s="10" t="s">
        <v>20</v>
      </c>
      <c r="Q135" s="10" t="s">
        <v>20</v>
      </c>
    </row>
    <row r="136" spans="1:17" ht="60" hidden="1" x14ac:dyDescent="0.25">
      <c r="A136" s="9" t="s">
        <v>223</v>
      </c>
      <c r="B136" s="12" t="s">
        <v>754</v>
      </c>
      <c r="C136" s="17">
        <v>61308</v>
      </c>
      <c r="D136" s="22" t="s">
        <v>142</v>
      </c>
      <c r="E136" s="11">
        <v>0</v>
      </c>
      <c r="F136" s="10" t="s">
        <v>20</v>
      </c>
      <c r="G136" s="10" t="s">
        <v>20</v>
      </c>
      <c r="H136" s="10" t="s">
        <v>20</v>
      </c>
      <c r="I136" s="10" t="s">
        <v>20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20</v>
      </c>
      <c r="O136" s="10" t="s">
        <v>20</v>
      </c>
      <c r="P136" s="10" t="s">
        <v>20</v>
      </c>
      <c r="Q136" s="10" t="s">
        <v>20</v>
      </c>
    </row>
    <row r="137" spans="1:17" ht="90" hidden="1" x14ac:dyDescent="0.25">
      <c r="A137" s="9" t="s">
        <v>223</v>
      </c>
      <c r="B137" s="12" t="s">
        <v>754</v>
      </c>
      <c r="C137" s="17">
        <v>61404</v>
      </c>
      <c r="D137" s="22" t="s">
        <v>143</v>
      </c>
      <c r="E137" s="11">
        <v>0</v>
      </c>
      <c r="F137" s="10" t="s">
        <v>20</v>
      </c>
      <c r="G137" s="10" t="s">
        <v>20</v>
      </c>
      <c r="H137" s="10" t="s">
        <v>20</v>
      </c>
      <c r="I137" s="10" t="s">
        <v>20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20</v>
      </c>
      <c r="O137" s="10" t="s">
        <v>20</v>
      </c>
      <c r="P137" s="10" t="s">
        <v>20</v>
      </c>
      <c r="Q137" s="10" t="s">
        <v>20</v>
      </c>
    </row>
    <row r="138" spans="1:17" ht="30" hidden="1" x14ac:dyDescent="0.25">
      <c r="A138" s="9" t="s">
        <v>223</v>
      </c>
      <c r="B138" s="12" t="s">
        <v>754</v>
      </c>
      <c r="C138" s="17">
        <v>61405</v>
      </c>
      <c r="D138" s="22" t="s">
        <v>144</v>
      </c>
      <c r="E138" s="11">
        <v>0</v>
      </c>
      <c r="F138" s="10" t="s">
        <v>20</v>
      </c>
      <c r="G138" s="10" t="s">
        <v>20</v>
      </c>
      <c r="H138" s="10" t="s">
        <v>20</v>
      </c>
      <c r="I138" s="10" t="s">
        <v>20</v>
      </c>
      <c r="J138" s="10" t="s">
        <v>20</v>
      </c>
      <c r="K138" s="10" t="s">
        <v>20</v>
      </c>
      <c r="L138" s="10" t="s">
        <v>20</v>
      </c>
      <c r="M138" s="10" t="s">
        <v>20</v>
      </c>
      <c r="N138" s="10" t="s">
        <v>20</v>
      </c>
      <c r="O138" s="10" t="s">
        <v>20</v>
      </c>
      <c r="P138" s="10" t="s">
        <v>20</v>
      </c>
      <c r="Q138" s="10" t="s">
        <v>20</v>
      </c>
    </row>
    <row r="139" spans="1:17" ht="30" hidden="1" x14ac:dyDescent="0.25">
      <c r="A139" s="9" t="s">
        <v>223</v>
      </c>
      <c r="B139" s="12" t="s">
        <v>754</v>
      </c>
      <c r="C139" s="17">
        <v>61605</v>
      </c>
      <c r="D139" s="22" t="s">
        <v>145</v>
      </c>
      <c r="E139" s="11">
        <v>0</v>
      </c>
      <c r="F139" s="10" t="s">
        <v>20</v>
      </c>
      <c r="G139" s="10" t="s">
        <v>20</v>
      </c>
      <c r="H139" s="10" t="s">
        <v>20</v>
      </c>
      <c r="I139" s="10" t="s">
        <v>20</v>
      </c>
      <c r="J139" s="10" t="s">
        <v>20</v>
      </c>
      <c r="K139" s="10" t="s">
        <v>20</v>
      </c>
      <c r="L139" s="10" t="s">
        <v>20</v>
      </c>
      <c r="M139" s="10" t="s">
        <v>20</v>
      </c>
      <c r="N139" s="10" t="s">
        <v>20</v>
      </c>
      <c r="O139" s="10" t="s">
        <v>20</v>
      </c>
      <c r="P139" s="10" t="s">
        <v>20</v>
      </c>
      <c r="Q139" s="10" t="s">
        <v>20</v>
      </c>
    </row>
    <row r="140" spans="1:17" ht="60" hidden="1" x14ac:dyDescent="0.25">
      <c r="A140" s="9" t="s">
        <v>223</v>
      </c>
      <c r="B140" s="12" t="s">
        <v>754</v>
      </c>
      <c r="C140" s="17">
        <v>61712</v>
      </c>
      <c r="D140" s="22" t="s">
        <v>146</v>
      </c>
      <c r="E140" s="11">
        <v>0</v>
      </c>
      <c r="F140" s="10" t="s">
        <v>20</v>
      </c>
      <c r="G140" s="10" t="s">
        <v>20</v>
      </c>
      <c r="H140" s="10" t="s">
        <v>20</v>
      </c>
      <c r="I140" s="10" t="s">
        <v>20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20</v>
      </c>
      <c r="O140" s="10" t="s">
        <v>20</v>
      </c>
      <c r="P140" s="10" t="s">
        <v>20</v>
      </c>
      <c r="Q140" s="10" t="s">
        <v>20</v>
      </c>
    </row>
    <row r="141" spans="1:17" ht="90" hidden="1" x14ac:dyDescent="0.25">
      <c r="A141" s="9" t="s">
        <v>223</v>
      </c>
      <c r="B141" s="12" t="s">
        <v>754</v>
      </c>
      <c r="C141" s="17">
        <v>62713</v>
      </c>
      <c r="D141" s="22" t="s">
        <v>147</v>
      </c>
      <c r="E141" s="19">
        <v>0</v>
      </c>
      <c r="F141" s="10" t="s">
        <v>20</v>
      </c>
      <c r="G141" s="10" t="s">
        <v>20</v>
      </c>
      <c r="H141" s="10" t="s">
        <v>20</v>
      </c>
      <c r="I141" s="10" t="s">
        <v>20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20</v>
      </c>
      <c r="O141" s="10" t="s">
        <v>20</v>
      </c>
      <c r="P141" s="10" t="s">
        <v>20</v>
      </c>
      <c r="Q141" s="10" t="s">
        <v>20</v>
      </c>
    </row>
    <row r="142" spans="1:17" ht="45" hidden="1" x14ac:dyDescent="0.25">
      <c r="A142" s="9" t="s">
        <v>223</v>
      </c>
      <c r="B142" s="12" t="s">
        <v>754</v>
      </c>
      <c r="C142" s="17">
        <v>62714</v>
      </c>
      <c r="D142" s="22" t="s">
        <v>148</v>
      </c>
      <c r="E142" s="19">
        <v>0</v>
      </c>
      <c r="F142" s="10" t="s">
        <v>20</v>
      </c>
      <c r="G142" s="10" t="s">
        <v>20</v>
      </c>
      <c r="H142" s="10" t="s">
        <v>20</v>
      </c>
      <c r="I142" s="10" t="s">
        <v>20</v>
      </c>
      <c r="J142" s="10" t="s">
        <v>20</v>
      </c>
      <c r="K142" s="10" t="s">
        <v>20</v>
      </c>
      <c r="L142" s="10" t="s">
        <v>20</v>
      </c>
      <c r="M142" s="10" t="s">
        <v>20</v>
      </c>
      <c r="N142" s="10" t="s">
        <v>20</v>
      </c>
      <c r="O142" s="10" t="s">
        <v>20</v>
      </c>
      <c r="P142" s="10" t="s">
        <v>20</v>
      </c>
      <c r="Q142" s="10" t="s">
        <v>20</v>
      </c>
    </row>
    <row r="143" spans="1:17" ht="24.75" x14ac:dyDescent="0.25">
      <c r="A143" s="9" t="s">
        <v>223</v>
      </c>
      <c r="B143" s="12" t="s">
        <v>754</v>
      </c>
      <c r="C143" s="62" t="s">
        <v>742</v>
      </c>
      <c r="D143" s="62"/>
      <c r="E143" s="19">
        <v>100775.14780702787</v>
      </c>
      <c r="F143" s="10" t="s">
        <v>20</v>
      </c>
      <c r="G143" s="10" t="s">
        <v>20</v>
      </c>
      <c r="H143" s="10" t="s">
        <v>20</v>
      </c>
      <c r="I143" s="10" t="s">
        <v>20</v>
      </c>
      <c r="J143" s="10" t="s">
        <v>20</v>
      </c>
      <c r="K143" s="10" t="s">
        <v>20</v>
      </c>
      <c r="L143" s="10" t="s">
        <v>20</v>
      </c>
      <c r="M143" s="10" t="s">
        <v>20</v>
      </c>
      <c r="N143" s="10" t="s">
        <v>20</v>
      </c>
      <c r="O143" s="10" t="s">
        <v>20</v>
      </c>
      <c r="P143" s="10" t="s">
        <v>20</v>
      </c>
      <c r="Q143" s="10" t="s">
        <v>20</v>
      </c>
    </row>
  </sheetData>
  <autoFilter ref="A10:WVY143">
    <filterColumn colId="4">
      <filters>
        <filter val="$1,035.51"/>
        <filter val="$1,369.74"/>
        <filter val="$1,401.66"/>
        <filter val="$100,775.15"/>
        <filter val="$12,000.00"/>
        <filter val="$12,377.75"/>
        <filter val="$142.96"/>
        <filter val="$18.03"/>
        <filter val="$2,047.89"/>
        <filter val="$2,058.42"/>
        <filter val="$284.04"/>
        <filter val="$29.29"/>
        <filter val="$3,097.56"/>
        <filter val="$4,395.19"/>
        <filter val="$490.88"/>
        <filter val="$51.78"/>
        <filter val="$65,476.49"/>
        <filter val="$75.73"/>
        <filter val="$875.83"/>
      </filters>
    </filterColumn>
  </autoFilter>
  <mergeCells count="15">
    <mergeCell ref="A6:B6"/>
    <mergeCell ref="C6:Q6"/>
    <mergeCell ref="A1:Q1"/>
    <mergeCell ref="A3:Q3"/>
    <mergeCell ref="A4:Q4"/>
    <mergeCell ref="A5:B5"/>
    <mergeCell ref="C5:Q5"/>
    <mergeCell ref="C143:D143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27" header="0.31496062992125984" footer="0.31496062992125984"/>
  <pageSetup paperSize="295" scale="70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651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602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603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604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652</v>
      </c>
      <c r="B10" s="24" t="s">
        <v>874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652</v>
      </c>
      <c r="B11" s="24" t="s">
        <v>874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652</v>
      </c>
      <c r="B12" s="24" t="s">
        <v>874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652</v>
      </c>
      <c r="B13" s="24" t="s">
        <v>874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652</v>
      </c>
      <c r="B14" s="24" t="s">
        <v>874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652</v>
      </c>
      <c r="B15" s="24" t="s">
        <v>874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652</v>
      </c>
      <c r="B16" s="24" t="s">
        <v>874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652</v>
      </c>
      <c r="B17" s="24" t="s">
        <v>874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652</v>
      </c>
      <c r="B18" s="24" t="s">
        <v>874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652</v>
      </c>
      <c r="B19" s="24" t="s">
        <v>874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652</v>
      </c>
      <c r="B20" s="24" t="s">
        <v>874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652</v>
      </c>
      <c r="B21" s="24" t="s">
        <v>874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652</v>
      </c>
      <c r="B22" s="24" t="s">
        <v>874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652</v>
      </c>
      <c r="B23" s="24" t="s">
        <v>874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652</v>
      </c>
      <c r="B24" s="24" t="s">
        <v>874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652</v>
      </c>
      <c r="B25" s="24" t="s">
        <v>874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652</v>
      </c>
      <c r="B26" s="24" t="s">
        <v>874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652</v>
      </c>
      <c r="B27" s="24" t="s">
        <v>874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652</v>
      </c>
      <c r="B28" s="24" t="s">
        <v>874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652</v>
      </c>
      <c r="B29" s="24" t="s">
        <v>874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652</v>
      </c>
      <c r="B30" s="24" t="s">
        <v>874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652</v>
      </c>
      <c r="B31" s="24" t="s">
        <v>874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652</v>
      </c>
      <c r="B32" s="24" t="s">
        <v>874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652</v>
      </c>
      <c r="B33" s="24" t="s">
        <v>874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652</v>
      </c>
      <c r="B34" s="24" t="s">
        <v>874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652</v>
      </c>
      <c r="B35" s="24" t="s">
        <v>874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652</v>
      </c>
      <c r="B36" s="24" t="s">
        <v>874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652</v>
      </c>
      <c r="B37" s="24" t="s">
        <v>874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652</v>
      </c>
      <c r="B38" s="24" t="s">
        <v>874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652</v>
      </c>
      <c r="B39" s="24" t="s">
        <v>874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652</v>
      </c>
      <c r="B40" s="24" t="s">
        <v>874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652</v>
      </c>
      <c r="B41" s="24" t="s">
        <v>874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652</v>
      </c>
      <c r="B42" s="24" t="s">
        <v>874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652</v>
      </c>
      <c r="B43" s="24" t="s">
        <v>874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652</v>
      </c>
      <c r="B44" s="24" t="s">
        <v>874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652</v>
      </c>
      <c r="B45" s="24" t="s">
        <v>874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652</v>
      </c>
      <c r="B46" s="24" t="s">
        <v>874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652</v>
      </c>
      <c r="B47" s="24" t="s">
        <v>874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652</v>
      </c>
      <c r="B48" s="24" t="s">
        <v>874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652</v>
      </c>
      <c r="B49" s="24" t="s">
        <v>874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652</v>
      </c>
      <c r="B50" s="24" t="s">
        <v>874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652</v>
      </c>
      <c r="B51" s="24" t="s">
        <v>874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652</v>
      </c>
      <c r="B52" s="24" t="s">
        <v>874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652</v>
      </c>
      <c r="B53" s="24" t="s">
        <v>874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652</v>
      </c>
      <c r="B54" s="24" t="s">
        <v>874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652</v>
      </c>
      <c r="B55" s="24" t="s">
        <v>874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652</v>
      </c>
      <c r="B56" s="24" t="s">
        <v>874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652</v>
      </c>
      <c r="B57" s="24" t="s">
        <v>874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652</v>
      </c>
      <c r="B58" s="24" t="s">
        <v>874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652</v>
      </c>
      <c r="B59" s="24" t="s">
        <v>874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652</v>
      </c>
      <c r="B60" s="24" t="s">
        <v>874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652</v>
      </c>
      <c r="B61" s="24" t="s">
        <v>874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652</v>
      </c>
      <c r="B62" s="24" t="s">
        <v>874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652</v>
      </c>
      <c r="B63" s="24" t="s">
        <v>874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652</v>
      </c>
      <c r="B64" s="24" t="s">
        <v>874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652</v>
      </c>
      <c r="B65" s="24" t="s">
        <v>874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652</v>
      </c>
      <c r="B66" s="24" t="s">
        <v>874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652</v>
      </c>
      <c r="B67" s="24" t="s">
        <v>874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652</v>
      </c>
      <c r="B68" s="24" t="s">
        <v>874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652</v>
      </c>
      <c r="B69" s="24" t="s">
        <v>874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652</v>
      </c>
      <c r="B70" s="24" t="s">
        <v>874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652</v>
      </c>
      <c r="B71" s="24" t="s">
        <v>874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652</v>
      </c>
      <c r="B72" s="24" t="s">
        <v>874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652</v>
      </c>
      <c r="B73" s="24" t="s">
        <v>874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652</v>
      </c>
      <c r="B74" s="24" t="s">
        <v>874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652</v>
      </c>
      <c r="B75" s="24" t="s">
        <v>874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652</v>
      </c>
      <c r="B76" s="24" t="s">
        <v>874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652</v>
      </c>
      <c r="B77" s="24" t="s">
        <v>874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652</v>
      </c>
      <c r="B78" s="24" t="s">
        <v>874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652</v>
      </c>
      <c r="B79" s="24" t="s">
        <v>874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652</v>
      </c>
      <c r="B80" s="24" t="s">
        <v>874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652</v>
      </c>
      <c r="B81" s="24" t="s">
        <v>874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652</v>
      </c>
      <c r="B82" s="24" t="s">
        <v>874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652</v>
      </c>
      <c r="B83" s="24" t="s">
        <v>874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652</v>
      </c>
      <c r="B84" s="24" t="s">
        <v>874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652</v>
      </c>
      <c r="B85" s="24" t="s">
        <v>874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652</v>
      </c>
      <c r="B86" s="24" t="s">
        <v>874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652</v>
      </c>
      <c r="B87" s="24" t="s">
        <v>874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652</v>
      </c>
      <c r="B88" s="24" t="s">
        <v>874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652</v>
      </c>
      <c r="B89" s="24" t="s">
        <v>874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652</v>
      </c>
      <c r="B90" s="24" t="s">
        <v>874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652</v>
      </c>
      <c r="B91" s="24" t="s">
        <v>874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652</v>
      </c>
      <c r="B92" s="24" t="s">
        <v>874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652</v>
      </c>
      <c r="B93" s="24" t="s">
        <v>874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652</v>
      </c>
      <c r="B94" s="24" t="s">
        <v>874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652</v>
      </c>
      <c r="B95" s="24" t="s">
        <v>874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652</v>
      </c>
      <c r="B96" s="24" t="s">
        <v>874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652</v>
      </c>
      <c r="B97" s="24" t="s">
        <v>874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652</v>
      </c>
      <c r="B98" s="24" t="s">
        <v>874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652</v>
      </c>
      <c r="B99" s="24" t="s">
        <v>874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652</v>
      </c>
      <c r="B100" s="24" t="s">
        <v>874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652</v>
      </c>
      <c r="B101" s="24" t="s">
        <v>874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652</v>
      </c>
      <c r="B102" s="24" t="s">
        <v>874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652</v>
      </c>
      <c r="B103" s="24" t="s">
        <v>874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652</v>
      </c>
      <c r="B104" s="24" t="s">
        <v>874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652</v>
      </c>
      <c r="B105" s="24" t="s">
        <v>874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652</v>
      </c>
      <c r="B106" s="24" t="s">
        <v>874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652</v>
      </c>
      <c r="B107" s="24" t="s">
        <v>874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652</v>
      </c>
      <c r="B108" s="24" t="s">
        <v>874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652</v>
      </c>
      <c r="B109" s="24" t="s">
        <v>874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652</v>
      </c>
      <c r="B110" s="24" t="s">
        <v>874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652</v>
      </c>
      <c r="B111" s="24" t="s">
        <v>874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652</v>
      </c>
      <c r="B112" s="24" t="s">
        <v>874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652</v>
      </c>
      <c r="B113" s="24" t="s">
        <v>874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652</v>
      </c>
      <c r="B114" s="24" t="s">
        <v>874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652</v>
      </c>
      <c r="B115" s="24" t="s">
        <v>874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652</v>
      </c>
      <c r="B116" s="24" t="s">
        <v>874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652</v>
      </c>
      <c r="B117" s="24" t="s">
        <v>874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652</v>
      </c>
      <c r="B118" s="24" t="s">
        <v>874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652</v>
      </c>
      <c r="B119" s="24" t="s">
        <v>874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652</v>
      </c>
      <c r="B120" s="24" t="s">
        <v>874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652</v>
      </c>
      <c r="B121" s="24" t="s">
        <v>874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652</v>
      </c>
      <c r="B122" s="24" t="s">
        <v>874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652</v>
      </c>
      <c r="B123" s="24" t="s">
        <v>874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652</v>
      </c>
      <c r="B124" s="24" t="s">
        <v>874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652</v>
      </c>
      <c r="B125" s="24" t="s">
        <v>874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652</v>
      </c>
      <c r="B126" s="24" t="s">
        <v>874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652</v>
      </c>
      <c r="B127" s="24" t="s">
        <v>874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652</v>
      </c>
      <c r="B128" s="24" t="s">
        <v>874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652</v>
      </c>
      <c r="B129" s="24" t="s">
        <v>874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652</v>
      </c>
      <c r="B130" s="24" t="s">
        <v>874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652</v>
      </c>
      <c r="B131" s="24" t="s">
        <v>874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652</v>
      </c>
      <c r="B132" s="24" t="s">
        <v>874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652</v>
      </c>
      <c r="B133" s="24" t="s">
        <v>874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652</v>
      </c>
      <c r="B134" s="24" t="s">
        <v>874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652</v>
      </c>
      <c r="B135" s="24" t="s">
        <v>874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652</v>
      </c>
      <c r="B136" s="24" t="s">
        <v>874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652</v>
      </c>
      <c r="B137" s="24" t="s">
        <v>874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652</v>
      </c>
      <c r="B138" s="24" t="s">
        <v>874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652</v>
      </c>
      <c r="B139" s="24" t="s">
        <v>874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652</v>
      </c>
      <c r="B140" s="24" t="s">
        <v>874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652</v>
      </c>
      <c r="B141" s="24" t="s">
        <v>874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652</v>
      </c>
      <c r="B142" s="24" t="s">
        <v>874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652</v>
      </c>
      <c r="B143" s="24" t="s">
        <v>874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653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608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609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610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654</v>
      </c>
      <c r="B10" s="24" t="s">
        <v>876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654</v>
      </c>
      <c r="B11" s="24" t="s">
        <v>876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654</v>
      </c>
      <c r="B12" s="24" t="s">
        <v>876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654</v>
      </c>
      <c r="B13" s="24" t="s">
        <v>876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654</v>
      </c>
      <c r="B14" s="24" t="s">
        <v>876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654</v>
      </c>
      <c r="B15" s="24" t="s">
        <v>876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654</v>
      </c>
      <c r="B16" s="24" t="s">
        <v>876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654</v>
      </c>
      <c r="B17" s="24" t="s">
        <v>876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654</v>
      </c>
      <c r="B18" s="24" t="s">
        <v>876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654</v>
      </c>
      <c r="B19" s="24" t="s">
        <v>876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654</v>
      </c>
      <c r="B20" s="24" t="s">
        <v>876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654</v>
      </c>
      <c r="B21" s="24" t="s">
        <v>876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654</v>
      </c>
      <c r="B22" s="24" t="s">
        <v>876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654</v>
      </c>
      <c r="B23" s="24" t="s">
        <v>876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654</v>
      </c>
      <c r="B24" s="24" t="s">
        <v>876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654</v>
      </c>
      <c r="B25" s="24" t="s">
        <v>876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654</v>
      </c>
      <c r="B26" s="24" t="s">
        <v>876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654</v>
      </c>
      <c r="B27" s="24" t="s">
        <v>876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654</v>
      </c>
      <c r="B28" s="24" t="s">
        <v>876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654</v>
      </c>
      <c r="B29" s="24" t="s">
        <v>876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654</v>
      </c>
      <c r="B30" s="24" t="s">
        <v>876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654</v>
      </c>
      <c r="B31" s="24" t="s">
        <v>876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654</v>
      </c>
      <c r="B32" s="24" t="s">
        <v>876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654</v>
      </c>
      <c r="B33" s="24" t="s">
        <v>876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654</v>
      </c>
      <c r="B34" s="24" t="s">
        <v>876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654</v>
      </c>
      <c r="B35" s="24" t="s">
        <v>876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654</v>
      </c>
      <c r="B36" s="24" t="s">
        <v>876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654</v>
      </c>
      <c r="B37" s="24" t="s">
        <v>876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654</v>
      </c>
      <c r="B38" s="24" t="s">
        <v>876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654</v>
      </c>
      <c r="B39" s="24" t="s">
        <v>876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654</v>
      </c>
      <c r="B40" s="24" t="s">
        <v>876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654</v>
      </c>
      <c r="B41" s="24" t="s">
        <v>876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654</v>
      </c>
      <c r="B42" s="24" t="s">
        <v>876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654</v>
      </c>
      <c r="B43" s="24" t="s">
        <v>876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654</v>
      </c>
      <c r="B44" s="24" t="s">
        <v>876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654</v>
      </c>
      <c r="B45" s="24" t="s">
        <v>876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654</v>
      </c>
      <c r="B46" s="24" t="s">
        <v>876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654</v>
      </c>
      <c r="B47" s="24" t="s">
        <v>876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654</v>
      </c>
      <c r="B48" s="24" t="s">
        <v>876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654</v>
      </c>
      <c r="B49" s="24" t="s">
        <v>876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654</v>
      </c>
      <c r="B50" s="24" t="s">
        <v>876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654</v>
      </c>
      <c r="B51" s="24" t="s">
        <v>876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654</v>
      </c>
      <c r="B52" s="24" t="s">
        <v>876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654</v>
      </c>
      <c r="B53" s="24" t="s">
        <v>876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654</v>
      </c>
      <c r="B54" s="24" t="s">
        <v>876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654</v>
      </c>
      <c r="B55" s="24" t="s">
        <v>876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654</v>
      </c>
      <c r="B56" s="24" t="s">
        <v>876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654</v>
      </c>
      <c r="B57" s="24" t="s">
        <v>876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654</v>
      </c>
      <c r="B58" s="24" t="s">
        <v>876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654</v>
      </c>
      <c r="B59" s="24" t="s">
        <v>876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654</v>
      </c>
      <c r="B60" s="24" t="s">
        <v>876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654</v>
      </c>
      <c r="B61" s="24" t="s">
        <v>876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654</v>
      </c>
      <c r="B62" s="24" t="s">
        <v>876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654</v>
      </c>
      <c r="B63" s="24" t="s">
        <v>876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654</v>
      </c>
      <c r="B64" s="24" t="s">
        <v>876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654</v>
      </c>
      <c r="B65" s="24" t="s">
        <v>876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654</v>
      </c>
      <c r="B66" s="24" t="s">
        <v>876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654</v>
      </c>
      <c r="B67" s="24" t="s">
        <v>876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654</v>
      </c>
      <c r="B68" s="24" t="s">
        <v>876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654</v>
      </c>
      <c r="B69" s="24" t="s">
        <v>876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654</v>
      </c>
      <c r="B70" s="24" t="s">
        <v>876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654</v>
      </c>
      <c r="B71" s="24" t="s">
        <v>876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654</v>
      </c>
      <c r="B72" s="24" t="s">
        <v>876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654</v>
      </c>
      <c r="B73" s="24" t="s">
        <v>876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654</v>
      </c>
      <c r="B74" s="24" t="s">
        <v>876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654</v>
      </c>
      <c r="B75" s="24" t="s">
        <v>876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654</v>
      </c>
      <c r="B76" s="24" t="s">
        <v>876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654</v>
      </c>
      <c r="B77" s="24" t="s">
        <v>876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654</v>
      </c>
      <c r="B78" s="24" t="s">
        <v>876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654</v>
      </c>
      <c r="B79" s="24" t="s">
        <v>876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654</v>
      </c>
      <c r="B80" s="24" t="s">
        <v>876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654</v>
      </c>
      <c r="B81" s="24" t="s">
        <v>876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654</v>
      </c>
      <c r="B82" s="24" t="s">
        <v>876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654</v>
      </c>
      <c r="B83" s="24" t="s">
        <v>876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654</v>
      </c>
      <c r="B84" s="24" t="s">
        <v>876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654</v>
      </c>
      <c r="B85" s="24" t="s">
        <v>876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654</v>
      </c>
      <c r="B86" s="24" t="s">
        <v>876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654</v>
      </c>
      <c r="B87" s="24" t="s">
        <v>876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654</v>
      </c>
      <c r="B88" s="24" t="s">
        <v>876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654</v>
      </c>
      <c r="B89" s="24" t="s">
        <v>876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654</v>
      </c>
      <c r="B90" s="24" t="s">
        <v>876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654</v>
      </c>
      <c r="B91" s="24" t="s">
        <v>876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654</v>
      </c>
      <c r="B92" s="24" t="s">
        <v>876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654</v>
      </c>
      <c r="B93" s="24" t="s">
        <v>876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654</v>
      </c>
      <c r="B94" s="24" t="s">
        <v>876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654</v>
      </c>
      <c r="B95" s="24" t="s">
        <v>876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654</v>
      </c>
      <c r="B96" s="24" t="s">
        <v>876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654</v>
      </c>
      <c r="B97" s="24" t="s">
        <v>876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654</v>
      </c>
      <c r="B98" s="24" t="s">
        <v>876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654</v>
      </c>
      <c r="B99" s="24" t="s">
        <v>876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654</v>
      </c>
      <c r="B100" s="24" t="s">
        <v>876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654</v>
      </c>
      <c r="B101" s="24" t="s">
        <v>876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654</v>
      </c>
      <c r="B102" s="24" t="s">
        <v>876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654</v>
      </c>
      <c r="B103" s="24" t="s">
        <v>876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654</v>
      </c>
      <c r="B104" s="24" t="s">
        <v>876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654</v>
      </c>
      <c r="B105" s="24" t="s">
        <v>876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654</v>
      </c>
      <c r="B106" s="24" t="s">
        <v>876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654</v>
      </c>
      <c r="B107" s="24" t="s">
        <v>876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654</v>
      </c>
      <c r="B108" s="24" t="s">
        <v>876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654</v>
      </c>
      <c r="B109" s="24" t="s">
        <v>876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654</v>
      </c>
      <c r="B110" s="24" t="s">
        <v>876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654</v>
      </c>
      <c r="B111" s="24" t="s">
        <v>876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654</v>
      </c>
      <c r="B112" s="24" t="s">
        <v>876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654</v>
      </c>
      <c r="B113" s="24" t="s">
        <v>876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654</v>
      </c>
      <c r="B114" s="24" t="s">
        <v>876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654</v>
      </c>
      <c r="B115" s="24" t="s">
        <v>876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654</v>
      </c>
      <c r="B116" s="24" t="s">
        <v>876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654</v>
      </c>
      <c r="B117" s="24" t="s">
        <v>876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654</v>
      </c>
      <c r="B118" s="24" t="s">
        <v>876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654</v>
      </c>
      <c r="B119" s="24" t="s">
        <v>876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654</v>
      </c>
      <c r="B120" s="24" t="s">
        <v>876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654</v>
      </c>
      <c r="B121" s="24" t="s">
        <v>876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654</v>
      </c>
      <c r="B122" s="24" t="s">
        <v>876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654</v>
      </c>
      <c r="B123" s="24" t="s">
        <v>876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654</v>
      </c>
      <c r="B124" s="24" t="s">
        <v>876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654</v>
      </c>
      <c r="B125" s="24" t="s">
        <v>876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654</v>
      </c>
      <c r="B126" s="24" t="s">
        <v>876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654</v>
      </c>
      <c r="B127" s="24" t="s">
        <v>876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654</v>
      </c>
      <c r="B128" s="24" t="s">
        <v>876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654</v>
      </c>
      <c r="B129" s="24" t="s">
        <v>876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654</v>
      </c>
      <c r="B130" s="24" t="s">
        <v>876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654</v>
      </c>
      <c r="B131" s="24" t="s">
        <v>876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654</v>
      </c>
      <c r="B132" s="24" t="s">
        <v>876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654</v>
      </c>
      <c r="B133" s="24" t="s">
        <v>876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654</v>
      </c>
      <c r="B134" s="24" t="s">
        <v>876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654</v>
      </c>
      <c r="B135" s="24" t="s">
        <v>876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654</v>
      </c>
      <c r="B136" s="24" t="s">
        <v>876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654</v>
      </c>
      <c r="B137" s="24" t="s">
        <v>876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654</v>
      </c>
      <c r="B138" s="24" t="s">
        <v>876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654</v>
      </c>
      <c r="B139" s="24" t="s">
        <v>876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654</v>
      </c>
      <c r="B140" s="24" t="s">
        <v>876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654</v>
      </c>
      <c r="B141" s="24" t="s">
        <v>876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654</v>
      </c>
      <c r="B142" s="24" t="s">
        <v>876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654</v>
      </c>
      <c r="B143" s="24" t="s">
        <v>876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655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613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614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615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656</v>
      </c>
      <c r="B10" s="24" t="s">
        <v>877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656</v>
      </c>
      <c r="B11" s="24" t="s">
        <v>877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656</v>
      </c>
      <c r="B12" s="24" t="s">
        <v>877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656</v>
      </c>
      <c r="B13" s="24" t="s">
        <v>877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656</v>
      </c>
      <c r="B14" s="24" t="s">
        <v>877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656</v>
      </c>
      <c r="B15" s="24" t="s">
        <v>877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656</v>
      </c>
      <c r="B16" s="24" t="s">
        <v>877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656</v>
      </c>
      <c r="B17" s="24" t="s">
        <v>877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656</v>
      </c>
      <c r="B18" s="24" t="s">
        <v>877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656</v>
      </c>
      <c r="B19" s="24" t="s">
        <v>877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656</v>
      </c>
      <c r="B20" s="24" t="s">
        <v>877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656</v>
      </c>
      <c r="B21" s="24" t="s">
        <v>877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656</v>
      </c>
      <c r="B22" s="24" t="s">
        <v>877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656</v>
      </c>
      <c r="B23" s="24" t="s">
        <v>877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656</v>
      </c>
      <c r="B24" s="24" t="s">
        <v>877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656</v>
      </c>
      <c r="B25" s="24" t="s">
        <v>877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656</v>
      </c>
      <c r="B26" s="24" t="s">
        <v>877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656</v>
      </c>
      <c r="B27" s="24" t="s">
        <v>877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656</v>
      </c>
      <c r="B28" s="24" t="s">
        <v>877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656</v>
      </c>
      <c r="B29" s="24" t="s">
        <v>877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656</v>
      </c>
      <c r="B30" s="24" t="s">
        <v>877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656</v>
      </c>
      <c r="B31" s="24" t="s">
        <v>877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656</v>
      </c>
      <c r="B32" s="24" t="s">
        <v>877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656</v>
      </c>
      <c r="B33" s="24" t="s">
        <v>877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656</v>
      </c>
      <c r="B34" s="24" t="s">
        <v>877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656</v>
      </c>
      <c r="B35" s="24" t="s">
        <v>877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656</v>
      </c>
      <c r="B36" s="24" t="s">
        <v>877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656</v>
      </c>
      <c r="B37" s="24" t="s">
        <v>877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656</v>
      </c>
      <c r="B38" s="24" t="s">
        <v>877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656</v>
      </c>
      <c r="B39" s="24" t="s">
        <v>877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656</v>
      </c>
      <c r="B40" s="24" t="s">
        <v>877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656</v>
      </c>
      <c r="B41" s="24" t="s">
        <v>877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656</v>
      </c>
      <c r="B42" s="24" t="s">
        <v>877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656</v>
      </c>
      <c r="B43" s="24" t="s">
        <v>877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656</v>
      </c>
      <c r="B44" s="24" t="s">
        <v>877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656</v>
      </c>
      <c r="B45" s="24" t="s">
        <v>877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656</v>
      </c>
      <c r="B46" s="24" t="s">
        <v>877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656</v>
      </c>
      <c r="B47" s="24" t="s">
        <v>877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656</v>
      </c>
      <c r="B48" s="24" t="s">
        <v>877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656</v>
      </c>
      <c r="B49" s="24" t="s">
        <v>877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656</v>
      </c>
      <c r="B50" s="24" t="s">
        <v>877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656</v>
      </c>
      <c r="B51" s="24" t="s">
        <v>877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656</v>
      </c>
      <c r="B52" s="24" t="s">
        <v>877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656</v>
      </c>
      <c r="B53" s="24" t="s">
        <v>877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656</v>
      </c>
      <c r="B54" s="24" t="s">
        <v>877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656</v>
      </c>
      <c r="B55" s="24" t="s">
        <v>877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656</v>
      </c>
      <c r="B56" s="24" t="s">
        <v>877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656</v>
      </c>
      <c r="B57" s="24" t="s">
        <v>877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656</v>
      </c>
      <c r="B58" s="24" t="s">
        <v>877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656</v>
      </c>
      <c r="B59" s="24" t="s">
        <v>877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656</v>
      </c>
      <c r="B60" s="24" t="s">
        <v>877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656</v>
      </c>
      <c r="B61" s="24" t="s">
        <v>877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656</v>
      </c>
      <c r="B62" s="24" t="s">
        <v>877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656</v>
      </c>
      <c r="B63" s="24" t="s">
        <v>877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656</v>
      </c>
      <c r="B64" s="24" t="s">
        <v>877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656</v>
      </c>
      <c r="B65" s="24" t="s">
        <v>877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656</v>
      </c>
      <c r="B66" s="24" t="s">
        <v>877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656</v>
      </c>
      <c r="B67" s="24" t="s">
        <v>877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656</v>
      </c>
      <c r="B68" s="24" t="s">
        <v>877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656</v>
      </c>
      <c r="B69" s="24" t="s">
        <v>877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656</v>
      </c>
      <c r="B70" s="24" t="s">
        <v>877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656</v>
      </c>
      <c r="B71" s="24" t="s">
        <v>877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656</v>
      </c>
      <c r="B72" s="24" t="s">
        <v>877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656</v>
      </c>
      <c r="B73" s="24" t="s">
        <v>877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656</v>
      </c>
      <c r="B74" s="24" t="s">
        <v>877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656</v>
      </c>
      <c r="B75" s="24" t="s">
        <v>877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656</v>
      </c>
      <c r="B76" s="24" t="s">
        <v>877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656</v>
      </c>
      <c r="B77" s="24" t="s">
        <v>877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656</v>
      </c>
      <c r="B78" s="24" t="s">
        <v>877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656</v>
      </c>
      <c r="B79" s="24" t="s">
        <v>877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656</v>
      </c>
      <c r="B80" s="24" t="s">
        <v>877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656</v>
      </c>
      <c r="B81" s="24" t="s">
        <v>877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656</v>
      </c>
      <c r="B82" s="24" t="s">
        <v>877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656</v>
      </c>
      <c r="B83" s="24" t="s">
        <v>877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656</v>
      </c>
      <c r="B84" s="24" t="s">
        <v>877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656</v>
      </c>
      <c r="B85" s="24" t="s">
        <v>877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656</v>
      </c>
      <c r="B86" s="24" t="s">
        <v>877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656</v>
      </c>
      <c r="B87" s="24" t="s">
        <v>877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656</v>
      </c>
      <c r="B88" s="24" t="s">
        <v>877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656</v>
      </c>
      <c r="B89" s="24" t="s">
        <v>877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656</v>
      </c>
      <c r="B90" s="24" t="s">
        <v>877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656</v>
      </c>
      <c r="B91" s="24" t="s">
        <v>877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656</v>
      </c>
      <c r="B92" s="24" t="s">
        <v>877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656</v>
      </c>
      <c r="B93" s="24" t="s">
        <v>877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656</v>
      </c>
      <c r="B94" s="24" t="s">
        <v>877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656</v>
      </c>
      <c r="B95" s="24" t="s">
        <v>877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656</v>
      </c>
      <c r="B96" s="24" t="s">
        <v>877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656</v>
      </c>
      <c r="B97" s="24" t="s">
        <v>877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656</v>
      </c>
      <c r="B98" s="24" t="s">
        <v>877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656</v>
      </c>
      <c r="B99" s="24" t="s">
        <v>877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656</v>
      </c>
      <c r="B100" s="24" t="s">
        <v>877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656</v>
      </c>
      <c r="B101" s="24" t="s">
        <v>877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656</v>
      </c>
      <c r="B102" s="24" t="s">
        <v>877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656</v>
      </c>
      <c r="B103" s="24" t="s">
        <v>877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656</v>
      </c>
      <c r="B104" s="24" t="s">
        <v>877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656</v>
      </c>
      <c r="B105" s="24" t="s">
        <v>877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656</v>
      </c>
      <c r="B106" s="24" t="s">
        <v>877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656</v>
      </c>
      <c r="B107" s="24" t="s">
        <v>877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656</v>
      </c>
      <c r="B108" s="24" t="s">
        <v>877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656</v>
      </c>
      <c r="B109" s="24" t="s">
        <v>877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656</v>
      </c>
      <c r="B110" s="24" t="s">
        <v>877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656</v>
      </c>
      <c r="B111" s="24" t="s">
        <v>877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656</v>
      </c>
      <c r="B112" s="24" t="s">
        <v>877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656</v>
      </c>
      <c r="B113" s="24" t="s">
        <v>877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656</v>
      </c>
      <c r="B114" s="24" t="s">
        <v>877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656</v>
      </c>
      <c r="B115" s="24" t="s">
        <v>877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656</v>
      </c>
      <c r="B116" s="24" t="s">
        <v>877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656</v>
      </c>
      <c r="B117" s="24" t="s">
        <v>877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656</v>
      </c>
      <c r="B118" s="24" t="s">
        <v>877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656</v>
      </c>
      <c r="B119" s="24" t="s">
        <v>877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656</v>
      </c>
      <c r="B120" s="24" t="s">
        <v>877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656</v>
      </c>
      <c r="B121" s="24" t="s">
        <v>877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656</v>
      </c>
      <c r="B122" s="24" t="s">
        <v>877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656</v>
      </c>
      <c r="B123" s="24" t="s">
        <v>877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656</v>
      </c>
      <c r="B124" s="24" t="s">
        <v>877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656</v>
      </c>
      <c r="B125" s="24" t="s">
        <v>877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656</v>
      </c>
      <c r="B126" s="24" t="s">
        <v>877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656</v>
      </c>
      <c r="B127" s="24" t="s">
        <v>877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656</v>
      </c>
      <c r="B128" s="24" t="s">
        <v>877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656</v>
      </c>
      <c r="B129" s="24" t="s">
        <v>877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656</v>
      </c>
      <c r="B130" s="24" t="s">
        <v>877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656</v>
      </c>
      <c r="B131" s="24" t="s">
        <v>877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656</v>
      </c>
      <c r="B132" s="24" t="s">
        <v>877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656</v>
      </c>
      <c r="B133" s="24" t="s">
        <v>877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656</v>
      </c>
      <c r="B134" s="24" t="s">
        <v>877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656</v>
      </c>
      <c r="B135" s="24" t="s">
        <v>877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656</v>
      </c>
      <c r="B136" s="24" t="s">
        <v>877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656</v>
      </c>
      <c r="B137" s="24" t="s">
        <v>877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656</v>
      </c>
      <c r="B138" s="24" t="s">
        <v>877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656</v>
      </c>
      <c r="B139" s="24" t="s">
        <v>877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656</v>
      </c>
      <c r="B140" s="24" t="s">
        <v>877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656</v>
      </c>
      <c r="B141" s="24" t="s">
        <v>877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656</v>
      </c>
      <c r="B142" s="24" t="s">
        <v>877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656</v>
      </c>
      <c r="B143" s="24" t="s">
        <v>877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657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619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620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621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658</v>
      </c>
      <c r="B10" s="24" t="s">
        <v>878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658</v>
      </c>
      <c r="B11" s="24" t="s">
        <v>878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658</v>
      </c>
      <c r="B12" s="24" t="s">
        <v>878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658</v>
      </c>
      <c r="B13" s="24" t="s">
        <v>878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658</v>
      </c>
      <c r="B14" s="24" t="s">
        <v>878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658</v>
      </c>
      <c r="B15" s="24" t="s">
        <v>878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658</v>
      </c>
      <c r="B16" s="24" t="s">
        <v>878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658</v>
      </c>
      <c r="B17" s="24" t="s">
        <v>878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658</v>
      </c>
      <c r="B18" s="24" t="s">
        <v>878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658</v>
      </c>
      <c r="B19" s="24" t="s">
        <v>878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658</v>
      </c>
      <c r="B20" s="24" t="s">
        <v>878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658</v>
      </c>
      <c r="B21" s="24" t="s">
        <v>878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658</v>
      </c>
      <c r="B22" s="24" t="s">
        <v>878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658</v>
      </c>
      <c r="B23" s="24" t="s">
        <v>878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658</v>
      </c>
      <c r="B24" s="24" t="s">
        <v>878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658</v>
      </c>
      <c r="B25" s="24" t="s">
        <v>878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658</v>
      </c>
      <c r="B26" s="24" t="s">
        <v>878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658</v>
      </c>
      <c r="B27" s="24" t="s">
        <v>878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658</v>
      </c>
      <c r="B28" s="24" t="s">
        <v>878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658</v>
      </c>
      <c r="B29" s="24" t="s">
        <v>878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658</v>
      </c>
      <c r="B30" s="24" t="s">
        <v>878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658</v>
      </c>
      <c r="B31" s="24" t="s">
        <v>878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658</v>
      </c>
      <c r="B32" s="24" t="s">
        <v>878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658</v>
      </c>
      <c r="B33" s="24" t="s">
        <v>878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658</v>
      </c>
      <c r="B34" s="24" t="s">
        <v>878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658</v>
      </c>
      <c r="B35" s="24" t="s">
        <v>878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658</v>
      </c>
      <c r="B36" s="24" t="s">
        <v>878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658</v>
      </c>
      <c r="B37" s="24" t="s">
        <v>878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658</v>
      </c>
      <c r="B38" s="24" t="s">
        <v>878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658</v>
      </c>
      <c r="B39" s="24" t="s">
        <v>878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658</v>
      </c>
      <c r="B40" s="24" t="s">
        <v>878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658</v>
      </c>
      <c r="B41" s="24" t="s">
        <v>878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658</v>
      </c>
      <c r="B42" s="24" t="s">
        <v>878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658</v>
      </c>
      <c r="B43" s="24" t="s">
        <v>878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658</v>
      </c>
      <c r="B44" s="24" t="s">
        <v>878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658</v>
      </c>
      <c r="B45" s="24" t="s">
        <v>878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658</v>
      </c>
      <c r="B46" s="24" t="s">
        <v>878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658</v>
      </c>
      <c r="B47" s="24" t="s">
        <v>878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658</v>
      </c>
      <c r="B48" s="24" t="s">
        <v>878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658</v>
      </c>
      <c r="B49" s="24" t="s">
        <v>878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658</v>
      </c>
      <c r="B50" s="24" t="s">
        <v>878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658</v>
      </c>
      <c r="B51" s="24" t="s">
        <v>878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658</v>
      </c>
      <c r="B52" s="24" t="s">
        <v>878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658</v>
      </c>
      <c r="B53" s="24" t="s">
        <v>878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658</v>
      </c>
      <c r="B54" s="24" t="s">
        <v>878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658</v>
      </c>
      <c r="B55" s="24" t="s">
        <v>878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658</v>
      </c>
      <c r="B56" s="24" t="s">
        <v>878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658</v>
      </c>
      <c r="B57" s="24" t="s">
        <v>878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658</v>
      </c>
      <c r="B58" s="24" t="s">
        <v>878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658</v>
      </c>
      <c r="B59" s="24" t="s">
        <v>878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658</v>
      </c>
      <c r="B60" s="24" t="s">
        <v>878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658</v>
      </c>
      <c r="B61" s="24" t="s">
        <v>878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658</v>
      </c>
      <c r="B62" s="24" t="s">
        <v>878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658</v>
      </c>
      <c r="B63" s="24" t="s">
        <v>878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658</v>
      </c>
      <c r="B64" s="24" t="s">
        <v>878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658</v>
      </c>
      <c r="B65" s="24" t="s">
        <v>878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658</v>
      </c>
      <c r="B66" s="24" t="s">
        <v>878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658</v>
      </c>
      <c r="B67" s="24" t="s">
        <v>878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658</v>
      </c>
      <c r="B68" s="24" t="s">
        <v>878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658</v>
      </c>
      <c r="B69" s="24" t="s">
        <v>878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658</v>
      </c>
      <c r="B70" s="24" t="s">
        <v>878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658</v>
      </c>
      <c r="B71" s="24" t="s">
        <v>878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658</v>
      </c>
      <c r="B72" s="24" t="s">
        <v>878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658</v>
      </c>
      <c r="B73" s="24" t="s">
        <v>878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658</v>
      </c>
      <c r="B74" s="24" t="s">
        <v>878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658</v>
      </c>
      <c r="B75" s="24" t="s">
        <v>878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658</v>
      </c>
      <c r="B76" s="24" t="s">
        <v>878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658</v>
      </c>
      <c r="B77" s="24" t="s">
        <v>878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658</v>
      </c>
      <c r="B78" s="24" t="s">
        <v>878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658</v>
      </c>
      <c r="B79" s="24" t="s">
        <v>878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658</v>
      </c>
      <c r="B80" s="24" t="s">
        <v>878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658</v>
      </c>
      <c r="B81" s="24" t="s">
        <v>878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658</v>
      </c>
      <c r="B82" s="24" t="s">
        <v>878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658</v>
      </c>
      <c r="B83" s="24" t="s">
        <v>878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658</v>
      </c>
      <c r="B84" s="24" t="s">
        <v>878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658</v>
      </c>
      <c r="B85" s="24" t="s">
        <v>878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658</v>
      </c>
      <c r="B86" s="24" t="s">
        <v>878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658</v>
      </c>
      <c r="B87" s="24" t="s">
        <v>878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658</v>
      </c>
      <c r="B88" s="24" t="s">
        <v>878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658</v>
      </c>
      <c r="B89" s="24" t="s">
        <v>878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658</v>
      </c>
      <c r="B90" s="24" t="s">
        <v>878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658</v>
      </c>
      <c r="B91" s="24" t="s">
        <v>878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658</v>
      </c>
      <c r="B92" s="24" t="s">
        <v>878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658</v>
      </c>
      <c r="B93" s="24" t="s">
        <v>878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658</v>
      </c>
      <c r="B94" s="24" t="s">
        <v>878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658</v>
      </c>
      <c r="B95" s="24" t="s">
        <v>878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658</v>
      </c>
      <c r="B96" s="24" t="s">
        <v>878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658</v>
      </c>
      <c r="B97" s="24" t="s">
        <v>878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658</v>
      </c>
      <c r="B98" s="24" t="s">
        <v>878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658</v>
      </c>
      <c r="B99" s="24" t="s">
        <v>878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658</v>
      </c>
      <c r="B100" s="24" t="s">
        <v>878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658</v>
      </c>
      <c r="B101" s="24" t="s">
        <v>878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658</v>
      </c>
      <c r="B102" s="24" t="s">
        <v>878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658</v>
      </c>
      <c r="B103" s="24" t="s">
        <v>878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658</v>
      </c>
      <c r="B104" s="24" t="s">
        <v>878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658</v>
      </c>
      <c r="B105" s="24" t="s">
        <v>878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658</v>
      </c>
      <c r="B106" s="24" t="s">
        <v>878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658</v>
      </c>
      <c r="B107" s="24" t="s">
        <v>878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658</v>
      </c>
      <c r="B108" s="24" t="s">
        <v>878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658</v>
      </c>
      <c r="B109" s="24" t="s">
        <v>878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658</v>
      </c>
      <c r="B110" s="24" t="s">
        <v>878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658</v>
      </c>
      <c r="B111" s="24" t="s">
        <v>878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658</v>
      </c>
      <c r="B112" s="24" t="s">
        <v>878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658</v>
      </c>
      <c r="B113" s="24" t="s">
        <v>878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658</v>
      </c>
      <c r="B114" s="24" t="s">
        <v>878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658</v>
      </c>
      <c r="B115" s="24" t="s">
        <v>878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658</v>
      </c>
      <c r="B116" s="24" t="s">
        <v>878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658</v>
      </c>
      <c r="B117" s="24" t="s">
        <v>878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658</v>
      </c>
      <c r="B118" s="24" t="s">
        <v>878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658</v>
      </c>
      <c r="B119" s="24" t="s">
        <v>878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658</v>
      </c>
      <c r="B120" s="24" t="s">
        <v>878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658</v>
      </c>
      <c r="B121" s="24" t="s">
        <v>878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658</v>
      </c>
      <c r="B122" s="24" t="s">
        <v>878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658</v>
      </c>
      <c r="B123" s="24" t="s">
        <v>878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658</v>
      </c>
      <c r="B124" s="24" t="s">
        <v>878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658</v>
      </c>
      <c r="B125" s="24" t="s">
        <v>878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658</v>
      </c>
      <c r="B126" s="24" t="s">
        <v>878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658</v>
      </c>
      <c r="B127" s="24" t="s">
        <v>878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658</v>
      </c>
      <c r="B128" s="24" t="s">
        <v>878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658</v>
      </c>
      <c r="B129" s="24" t="s">
        <v>878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658</v>
      </c>
      <c r="B130" s="24" t="s">
        <v>878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658</v>
      </c>
      <c r="B131" s="24" t="s">
        <v>878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658</v>
      </c>
      <c r="B132" s="24" t="s">
        <v>878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658</v>
      </c>
      <c r="B133" s="24" t="s">
        <v>878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658</v>
      </c>
      <c r="B134" s="24" t="s">
        <v>878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658</v>
      </c>
      <c r="B135" s="24" t="s">
        <v>878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658</v>
      </c>
      <c r="B136" s="24" t="s">
        <v>878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658</v>
      </c>
      <c r="B137" s="24" t="s">
        <v>878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658</v>
      </c>
      <c r="B138" s="24" t="s">
        <v>878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658</v>
      </c>
      <c r="B139" s="24" t="s">
        <v>878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658</v>
      </c>
      <c r="B140" s="24" t="s">
        <v>878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658</v>
      </c>
      <c r="B141" s="24" t="s">
        <v>878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658</v>
      </c>
      <c r="B142" s="24" t="s">
        <v>878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658</v>
      </c>
      <c r="B143" s="24" t="s">
        <v>878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660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624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625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626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659</v>
      </c>
      <c r="B10" s="24" t="s">
        <v>879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659</v>
      </c>
      <c r="B11" s="24" t="s">
        <v>879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659</v>
      </c>
      <c r="B12" s="24" t="s">
        <v>879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659</v>
      </c>
      <c r="B13" s="24" t="s">
        <v>879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659</v>
      </c>
      <c r="B14" s="24" t="s">
        <v>879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659</v>
      </c>
      <c r="B15" s="24" t="s">
        <v>879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659</v>
      </c>
      <c r="B16" s="24" t="s">
        <v>879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659</v>
      </c>
      <c r="B17" s="24" t="s">
        <v>879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659</v>
      </c>
      <c r="B18" s="24" t="s">
        <v>879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659</v>
      </c>
      <c r="B19" s="24" t="s">
        <v>879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659</v>
      </c>
      <c r="B20" s="24" t="s">
        <v>879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659</v>
      </c>
      <c r="B21" s="24" t="s">
        <v>879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659</v>
      </c>
      <c r="B22" s="24" t="s">
        <v>879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659</v>
      </c>
      <c r="B23" s="24" t="s">
        <v>879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659</v>
      </c>
      <c r="B24" s="24" t="s">
        <v>879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659</v>
      </c>
      <c r="B25" s="24" t="s">
        <v>879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659</v>
      </c>
      <c r="B26" s="24" t="s">
        <v>879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659</v>
      </c>
      <c r="B27" s="24" t="s">
        <v>879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659</v>
      </c>
      <c r="B28" s="24" t="s">
        <v>879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659</v>
      </c>
      <c r="B29" s="24" t="s">
        <v>879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659</v>
      </c>
      <c r="B30" s="24" t="s">
        <v>879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659</v>
      </c>
      <c r="B31" s="24" t="s">
        <v>879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659</v>
      </c>
      <c r="B32" s="24" t="s">
        <v>879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659</v>
      </c>
      <c r="B33" s="24" t="s">
        <v>879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659</v>
      </c>
      <c r="B34" s="24" t="s">
        <v>879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659</v>
      </c>
      <c r="B35" s="24" t="s">
        <v>879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659</v>
      </c>
      <c r="B36" s="24" t="s">
        <v>879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659</v>
      </c>
      <c r="B37" s="24" t="s">
        <v>879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659</v>
      </c>
      <c r="B38" s="24" t="s">
        <v>879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659</v>
      </c>
      <c r="B39" s="24" t="s">
        <v>879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659</v>
      </c>
      <c r="B40" s="24" t="s">
        <v>879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659</v>
      </c>
      <c r="B41" s="24" t="s">
        <v>879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659</v>
      </c>
      <c r="B42" s="24" t="s">
        <v>879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659</v>
      </c>
      <c r="B43" s="24" t="s">
        <v>879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659</v>
      </c>
      <c r="B44" s="24" t="s">
        <v>879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659</v>
      </c>
      <c r="B45" s="24" t="s">
        <v>879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659</v>
      </c>
      <c r="B46" s="24" t="s">
        <v>879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659</v>
      </c>
      <c r="B47" s="24" t="s">
        <v>879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659</v>
      </c>
      <c r="B48" s="24" t="s">
        <v>879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659</v>
      </c>
      <c r="B49" s="24" t="s">
        <v>879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659</v>
      </c>
      <c r="B50" s="24" t="s">
        <v>879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659</v>
      </c>
      <c r="B51" s="24" t="s">
        <v>879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659</v>
      </c>
      <c r="B52" s="24" t="s">
        <v>879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659</v>
      </c>
      <c r="B53" s="24" t="s">
        <v>879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659</v>
      </c>
      <c r="B54" s="24" t="s">
        <v>879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659</v>
      </c>
      <c r="B55" s="24" t="s">
        <v>879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659</v>
      </c>
      <c r="B56" s="24" t="s">
        <v>879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659</v>
      </c>
      <c r="B57" s="24" t="s">
        <v>879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659</v>
      </c>
      <c r="B58" s="24" t="s">
        <v>879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659</v>
      </c>
      <c r="B59" s="24" t="s">
        <v>879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659</v>
      </c>
      <c r="B60" s="24" t="s">
        <v>879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659</v>
      </c>
      <c r="B61" s="24" t="s">
        <v>879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659</v>
      </c>
      <c r="B62" s="24" t="s">
        <v>879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659</v>
      </c>
      <c r="B63" s="24" t="s">
        <v>879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659</v>
      </c>
      <c r="B64" s="24" t="s">
        <v>879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659</v>
      </c>
      <c r="B65" s="24" t="s">
        <v>879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659</v>
      </c>
      <c r="B66" s="24" t="s">
        <v>879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659</v>
      </c>
      <c r="B67" s="24" t="s">
        <v>879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659</v>
      </c>
      <c r="B68" s="24" t="s">
        <v>879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659</v>
      </c>
      <c r="B69" s="24" t="s">
        <v>879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659</v>
      </c>
      <c r="B70" s="24" t="s">
        <v>879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659</v>
      </c>
      <c r="B71" s="24" t="s">
        <v>879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659</v>
      </c>
      <c r="B72" s="24" t="s">
        <v>879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659</v>
      </c>
      <c r="B73" s="24" t="s">
        <v>879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659</v>
      </c>
      <c r="B74" s="24" t="s">
        <v>879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659</v>
      </c>
      <c r="B75" s="24" t="s">
        <v>879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659</v>
      </c>
      <c r="B76" s="24" t="s">
        <v>879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659</v>
      </c>
      <c r="B77" s="24" t="s">
        <v>879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659</v>
      </c>
      <c r="B78" s="24" t="s">
        <v>879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659</v>
      </c>
      <c r="B79" s="24" t="s">
        <v>879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659</v>
      </c>
      <c r="B80" s="24" t="s">
        <v>879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659</v>
      </c>
      <c r="B81" s="24" t="s">
        <v>879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659</v>
      </c>
      <c r="B82" s="24" t="s">
        <v>879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659</v>
      </c>
      <c r="B83" s="24" t="s">
        <v>879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659</v>
      </c>
      <c r="B84" s="24" t="s">
        <v>879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659</v>
      </c>
      <c r="B85" s="24" t="s">
        <v>879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659</v>
      </c>
      <c r="B86" s="24" t="s">
        <v>879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659</v>
      </c>
      <c r="B87" s="24" t="s">
        <v>879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659</v>
      </c>
      <c r="B88" s="24" t="s">
        <v>879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659</v>
      </c>
      <c r="B89" s="24" t="s">
        <v>879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659</v>
      </c>
      <c r="B90" s="24" t="s">
        <v>879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659</v>
      </c>
      <c r="B91" s="24" t="s">
        <v>879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659</v>
      </c>
      <c r="B92" s="24" t="s">
        <v>879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659</v>
      </c>
      <c r="B93" s="24" t="s">
        <v>879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659</v>
      </c>
      <c r="B94" s="24" t="s">
        <v>879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659</v>
      </c>
      <c r="B95" s="24" t="s">
        <v>879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659</v>
      </c>
      <c r="B96" s="24" t="s">
        <v>879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659</v>
      </c>
      <c r="B97" s="24" t="s">
        <v>879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659</v>
      </c>
      <c r="B98" s="24" t="s">
        <v>879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659</v>
      </c>
      <c r="B99" s="24" t="s">
        <v>879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659</v>
      </c>
      <c r="B100" s="24" t="s">
        <v>879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659</v>
      </c>
      <c r="B101" s="24" t="s">
        <v>879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659</v>
      </c>
      <c r="B102" s="24" t="s">
        <v>879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659</v>
      </c>
      <c r="B103" s="24" t="s">
        <v>879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659</v>
      </c>
      <c r="B104" s="24" t="s">
        <v>879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659</v>
      </c>
      <c r="B105" s="24" t="s">
        <v>879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659</v>
      </c>
      <c r="B106" s="24" t="s">
        <v>879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659</v>
      </c>
      <c r="B107" s="24" t="s">
        <v>879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659</v>
      </c>
      <c r="B108" s="24" t="s">
        <v>879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659</v>
      </c>
      <c r="B109" s="24" t="s">
        <v>879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659</v>
      </c>
      <c r="B110" s="24" t="s">
        <v>879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659</v>
      </c>
      <c r="B111" s="24" t="s">
        <v>879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659</v>
      </c>
      <c r="B112" s="24" t="s">
        <v>879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659</v>
      </c>
      <c r="B113" s="24" t="s">
        <v>879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659</v>
      </c>
      <c r="B114" s="24" t="s">
        <v>879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659</v>
      </c>
      <c r="B115" s="24" t="s">
        <v>879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659</v>
      </c>
      <c r="B116" s="24" t="s">
        <v>879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659</v>
      </c>
      <c r="B117" s="24" t="s">
        <v>879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659</v>
      </c>
      <c r="B118" s="24" t="s">
        <v>879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659</v>
      </c>
      <c r="B119" s="24" t="s">
        <v>879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659</v>
      </c>
      <c r="B120" s="24" t="s">
        <v>879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659</v>
      </c>
      <c r="B121" s="24" t="s">
        <v>879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659</v>
      </c>
      <c r="B122" s="24" t="s">
        <v>879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659</v>
      </c>
      <c r="B123" s="24" t="s">
        <v>879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659</v>
      </c>
      <c r="B124" s="24" t="s">
        <v>879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659</v>
      </c>
      <c r="B125" s="24" t="s">
        <v>879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659</v>
      </c>
      <c r="B126" s="24" t="s">
        <v>879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659</v>
      </c>
      <c r="B127" s="24" t="s">
        <v>879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659</v>
      </c>
      <c r="B128" s="24" t="s">
        <v>879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659</v>
      </c>
      <c r="B129" s="24" t="s">
        <v>879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659</v>
      </c>
      <c r="B130" s="24" t="s">
        <v>879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659</v>
      </c>
      <c r="B131" s="24" t="s">
        <v>879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659</v>
      </c>
      <c r="B132" s="24" t="s">
        <v>879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659</v>
      </c>
      <c r="B133" s="24" t="s">
        <v>879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659</v>
      </c>
      <c r="B134" s="24" t="s">
        <v>879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659</v>
      </c>
      <c r="B135" s="24" t="s">
        <v>879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659</v>
      </c>
      <c r="B136" s="24" t="s">
        <v>879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659</v>
      </c>
      <c r="B137" s="24" t="s">
        <v>879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659</v>
      </c>
      <c r="B138" s="24" t="s">
        <v>879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659</v>
      </c>
      <c r="B139" s="24" t="s">
        <v>879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659</v>
      </c>
      <c r="B140" s="24" t="s">
        <v>879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659</v>
      </c>
      <c r="B141" s="24" t="s">
        <v>879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659</v>
      </c>
      <c r="B142" s="24" t="s">
        <v>879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659</v>
      </c>
      <c r="B143" s="24" t="s">
        <v>879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661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630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631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632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662</v>
      </c>
      <c r="B10" s="24" t="s">
        <v>880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662</v>
      </c>
      <c r="B11" s="24" t="s">
        <v>880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662</v>
      </c>
      <c r="B12" s="24" t="s">
        <v>880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662</v>
      </c>
      <c r="B13" s="24" t="s">
        <v>880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662</v>
      </c>
      <c r="B14" s="24" t="s">
        <v>880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662</v>
      </c>
      <c r="B15" s="24" t="s">
        <v>880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662</v>
      </c>
      <c r="B16" s="24" t="s">
        <v>880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662</v>
      </c>
      <c r="B17" s="24" t="s">
        <v>880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662</v>
      </c>
      <c r="B18" s="24" t="s">
        <v>880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662</v>
      </c>
      <c r="B19" s="24" t="s">
        <v>880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662</v>
      </c>
      <c r="B20" s="24" t="s">
        <v>880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662</v>
      </c>
      <c r="B21" s="24" t="s">
        <v>880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662</v>
      </c>
      <c r="B22" s="24" t="s">
        <v>880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662</v>
      </c>
      <c r="B23" s="24" t="s">
        <v>880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662</v>
      </c>
      <c r="B24" s="24" t="s">
        <v>880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662</v>
      </c>
      <c r="B25" s="24" t="s">
        <v>880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662</v>
      </c>
      <c r="B26" s="24" t="s">
        <v>880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662</v>
      </c>
      <c r="B27" s="24" t="s">
        <v>880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662</v>
      </c>
      <c r="B28" s="24" t="s">
        <v>880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662</v>
      </c>
      <c r="B29" s="24" t="s">
        <v>880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662</v>
      </c>
      <c r="B30" s="24" t="s">
        <v>880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662</v>
      </c>
      <c r="B31" s="24" t="s">
        <v>880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662</v>
      </c>
      <c r="B32" s="24" t="s">
        <v>880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662</v>
      </c>
      <c r="B33" s="24" t="s">
        <v>880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662</v>
      </c>
      <c r="B34" s="24" t="s">
        <v>880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662</v>
      </c>
      <c r="B35" s="24" t="s">
        <v>880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662</v>
      </c>
      <c r="B36" s="24" t="s">
        <v>880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662</v>
      </c>
      <c r="B37" s="24" t="s">
        <v>880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662</v>
      </c>
      <c r="B38" s="24" t="s">
        <v>880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662</v>
      </c>
      <c r="B39" s="24" t="s">
        <v>880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662</v>
      </c>
      <c r="B40" s="24" t="s">
        <v>880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662</v>
      </c>
      <c r="B41" s="24" t="s">
        <v>880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662</v>
      </c>
      <c r="B42" s="24" t="s">
        <v>880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662</v>
      </c>
      <c r="B43" s="24" t="s">
        <v>880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662</v>
      </c>
      <c r="B44" s="24" t="s">
        <v>880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662</v>
      </c>
      <c r="B45" s="24" t="s">
        <v>880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662</v>
      </c>
      <c r="B46" s="24" t="s">
        <v>880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662</v>
      </c>
      <c r="B47" s="24" t="s">
        <v>880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662</v>
      </c>
      <c r="B48" s="24" t="s">
        <v>880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662</v>
      </c>
      <c r="B49" s="24" t="s">
        <v>880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662</v>
      </c>
      <c r="B50" s="24" t="s">
        <v>880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662</v>
      </c>
      <c r="B51" s="24" t="s">
        <v>880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662</v>
      </c>
      <c r="B52" s="24" t="s">
        <v>880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662</v>
      </c>
      <c r="B53" s="24" t="s">
        <v>880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662</v>
      </c>
      <c r="B54" s="24" t="s">
        <v>880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662</v>
      </c>
      <c r="B55" s="24" t="s">
        <v>880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662</v>
      </c>
      <c r="B56" s="24" t="s">
        <v>880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662</v>
      </c>
      <c r="B57" s="24" t="s">
        <v>880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662</v>
      </c>
      <c r="B58" s="24" t="s">
        <v>880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662</v>
      </c>
      <c r="B59" s="24" t="s">
        <v>880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662</v>
      </c>
      <c r="B60" s="24" t="s">
        <v>880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662</v>
      </c>
      <c r="B61" s="24" t="s">
        <v>880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662</v>
      </c>
      <c r="B62" s="24" t="s">
        <v>880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662</v>
      </c>
      <c r="B63" s="24" t="s">
        <v>880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662</v>
      </c>
      <c r="B64" s="24" t="s">
        <v>880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662</v>
      </c>
      <c r="B65" s="24" t="s">
        <v>880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662</v>
      </c>
      <c r="B66" s="24" t="s">
        <v>880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662</v>
      </c>
      <c r="B67" s="24" t="s">
        <v>880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662</v>
      </c>
      <c r="B68" s="24" t="s">
        <v>880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662</v>
      </c>
      <c r="B69" s="24" t="s">
        <v>880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662</v>
      </c>
      <c r="B70" s="24" t="s">
        <v>880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662</v>
      </c>
      <c r="B71" s="24" t="s">
        <v>880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662</v>
      </c>
      <c r="B72" s="24" t="s">
        <v>880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662</v>
      </c>
      <c r="B73" s="24" t="s">
        <v>880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662</v>
      </c>
      <c r="B74" s="24" t="s">
        <v>880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662</v>
      </c>
      <c r="B75" s="24" t="s">
        <v>880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662</v>
      </c>
      <c r="B76" s="24" t="s">
        <v>880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662</v>
      </c>
      <c r="B77" s="24" t="s">
        <v>880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662</v>
      </c>
      <c r="B78" s="24" t="s">
        <v>880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662</v>
      </c>
      <c r="B79" s="24" t="s">
        <v>880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662</v>
      </c>
      <c r="B80" s="24" t="s">
        <v>880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662</v>
      </c>
      <c r="B81" s="24" t="s">
        <v>880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662</v>
      </c>
      <c r="B82" s="24" t="s">
        <v>880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662</v>
      </c>
      <c r="B83" s="24" t="s">
        <v>880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662</v>
      </c>
      <c r="B84" s="24" t="s">
        <v>880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662</v>
      </c>
      <c r="B85" s="24" t="s">
        <v>880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662</v>
      </c>
      <c r="B86" s="24" t="s">
        <v>880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662</v>
      </c>
      <c r="B87" s="24" t="s">
        <v>880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662</v>
      </c>
      <c r="B88" s="24" t="s">
        <v>880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662</v>
      </c>
      <c r="B89" s="24" t="s">
        <v>880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662</v>
      </c>
      <c r="B90" s="24" t="s">
        <v>880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662</v>
      </c>
      <c r="B91" s="24" t="s">
        <v>880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662</v>
      </c>
      <c r="B92" s="24" t="s">
        <v>880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662</v>
      </c>
      <c r="B93" s="24" t="s">
        <v>880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662</v>
      </c>
      <c r="B94" s="24" t="s">
        <v>880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662</v>
      </c>
      <c r="B95" s="24" t="s">
        <v>880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662</v>
      </c>
      <c r="B96" s="24" t="s">
        <v>880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662</v>
      </c>
      <c r="B97" s="24" t="s">
        <v>880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662</v>
      </c>
      <c r="B98" s="24" t="s">
        <v>880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662</v>
      </c>
      <c r="B99" s="24" t="s">
        <v>880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662</v>
      </c>
      <c r="B100" s="24" t="s">
        <v>880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662</v>
      </c>
      <c r="B101" s="24" t="s">
        <v>880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662</v>
      </c>
      <c r="B102" s="24" t="s">
        <v>880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662</v>
      </c>
      <c r="B103" s="24" t="s">
        <v>880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662</v>
      </c>
      <c r="B104" s="24" t="s">
        <v>880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662</v>
      </c>
      <c r="B105" s="24" t="s">
        <v>880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662</v>
      </c>
      <c r="B106" s="24" t="s">
        <v>880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662</v>
      </c>
      <c r="B107" s="24" t="s">
        <v>880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662</v>
      </c>
      <c r="B108" s="24" t="s">
        <v>880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662</v>
      </c>
      <c r="B109" s="24" t="s">
        <v>880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662</v>
      </c>
      <c r="B110" s="24" t="s">
        <v>880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662</v>
      </c>
      <c r="B111" s="24" t="s">
        <v>880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662</v>
      </c>
      <c r="B112" s="24" t="s">
        <v>880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662</v>
      </c>
      <c r="B113" s="24" t="s">
        <v>880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662</v>
      </c>
      <c r="B114" s="24" t="s">
        <v>880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662</v>
      </c>
      <c r="B115" s="24" t="s">
        <v>880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662</v>
      </c>
      <c r="B116" s="24" t="s">
        <v>880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662</v>
      </c>
      <c r="B117" s="24" t="s">
        <v>880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662</v>
      </c>
      <c r="B118" s="24" t="s">
        <v>880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662</v>
      </c>
      <c r="B119" s="24" t="s">
        <v>880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662</v>
      </c>
      <c r="B120" s="24" t="s">
        <v>880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662</v>
      </c>
      <c r="B121" s="24" t="s">
        <v>880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662</v>
      </c>
      <c r="B122" s="24" t="s">
        <v>880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662</v>
      </c>
      <c r="B123" s="24" t="s">
        <v>880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662</v>
      </c>
      <c r="B124" s="24" t="s">
        <v>880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662</v>
      </c>
      <c r="B125" s="24" t="s">
        <v>880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662</v>
      </c>
      <c r="B126" s="24" t="s">
        <v>880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662</v>
      </c>
      <c r="B127" s="24" t="s">
        <v>880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662</v>
      </c>
      <c r="B128" s="24" t="s">
        <v>880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662</v>
      </c>
      <c r="B129" s="24" t="s">
        <v>880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662</v>
      </c>
      <c r="B130" s="24" t="s">
        <v>880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662</v>
      </c>
      <c r="B131" s="24" t="s">
        <v>880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662</v>
      </c>
      <c r="B132" s="24" t="s">
        <v>880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662</v>
      </c>
      <c r="B133" s="24" t="s">
        <v>880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662</v>
      </c>
      <c r="B134" s="24" t="s">
        <v>880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662</v>
      </c>
      <c r="B135" s="24" t="s">
        <v>880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662</v>
      </c>
      <c r="B136" s="24" t="s">
        <v>880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662</v>
      </c>
      <c r="B137" s="24" t="s">
        <v>880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662</v>
      </c>
      <c r="B138" s="24" t="s">
        <v>880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662</v>
      </c>
      <c r="B139" s="24" t="s">
        <v>880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662</v>
      </c>
      <c r="B140" s="24" t="s">
        <v>880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662</v>
      </c>
      <c r="B141" s="24" t="s">
        <v>880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662</v>
      </c>
      <c r="B142" s="24" t="s">
        <v>880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662</v>
      </c>
      <c r="B143" s="24" t="s">
        <v>880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661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630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631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636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663</v>
      </c>
      <c r="B10" s="24" t="s">
        <v>881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663</v>
      </c>
      <c r="B11" s="24" t="s">
        <v>881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663</v>
      </c>
      <c r="B12" s="24" t="s">
        <v>881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663</v>
      </c>
      <c r="B13" s="24" t="s">
        <v>881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663</v>
      </c>
      <c r="B14" s="24" t="s">
        <v>881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663</v>
      </c>
      <c r="B15" s="24" t="s">
        <v>881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663</v>
      </c>
      <c r="B16" s="24" t="s">
        <v>881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663</v>
      </c>
      <c r="B17" s="24" t="s">
        <v>881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663</v>
      </c>
      <c r="B18" s="24" t="s">
        <v>881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663</v>
      </c>
      <c r="B19" s="24" t="s">
        <v>881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663</v>
      </c>
      <c r="B20" s="24" t="s">
        <v>881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663</v>
      </c>
      <c r="B21" s="24" t="s">
        <v>881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663</v>
      </c>
      <c r="B22" s="24" t="s">
        <v>881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663</v>
      </c>
      <c r="B23" s="24" t="s">
        <v>881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663</v>
      </c>
      <c r="B24" s="24" t="s">
        <v>881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663</v>
      </c>
      <c r="B25" s="24" t="s">
        <v>881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663</v>
      </c>
      <c r="B26" s="24" t="s">
        <v>881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663</v>
      </c>
      <c r="B27" s="24" t="s">
        <v>881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663</v>
      </c>
      <c r="B28" s="24" t="s">
        <v>881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663</v>
      </c>
      <c r="B29" s="24" t="s">
        <v>881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663</v>
      </c>
      <c r="B30" s="24" t="s">
        <v>881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663</v>
      </c>
      <c r="B31" s="24" t="s">
        <v>881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663</v>
      </c>
      <c r="B32" s="24" t="s">
        <v>881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663</v>
      </c>
      <c r="B33" s="24" t="s">
        <v>881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663</v>
      </c>
      <c r="B34" s="24" t="s">
        <v>881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663</v>
      </c>
      <c r="B35" s="24" t="s">
        <v>881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663</v>
      </c>
      <c r="B36" s="24" t="s">
        <v>881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663</v>
      </c>
      <c r="B37" s="24" t="s">
        <v>881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663</v>
      </c>
      <c r="B38" s="24" t="s">
        <v>881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663</v>
      </c>
      <c r="B39" s="24" t="s">
        <v>881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663</v>
      </c>
      <c r="B40" s="24" t="s">
        <v>881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663</v>
      </c>
      <c r="B41" s="24" t="s">
        <v>881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663</v>
      </c>
      <c r="B42" s="24" t="s">
        <v>881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663</v>
      </c>
      <c r="B43" s="24" t="s">
        <v>881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663</v>
      </c>
      <c r="B44" s="24" t="s">
        <v>881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663</v>
      </c>
      <c r="B45" s="24" t="s">
        <v>881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663</v>
      </c>
      <c r="B46" s="24" t="s">
        <v>881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663</v>
      </c>
      <c r="B47" s="24" t="s">
        <v>881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663</v>
      </c>
      <c r="B48" s="24" t="s">
        <v>881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663</v>
      </c>
      <c r="B49" s="24" t="s">
        <v>881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663</v>
      </c>
      <c r="B50" s="24" t="s">
        <v>881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663</v>
      </c>
      <c r="B51" s="24" t="s">
        <v>881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663</v>
      </c>
      <c r="B52" s="24" t="s">
        <v>881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663</v>
      </c>
      <c r="B53" s="24" t="s">
        <v>881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663</v>
      </c>
      <c r="B54" s="24" t="s">
        <v>881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663</v>
      </c>
      <c r="B55" s="24" t="s">
        <v>881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663</v>
      </c>
      <c r="B56" s="24" t="s">
        <v>881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663</v>
      </c>
      <c r="B57" s="24" t="s">
        <v>881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663</v>
      </c>
      <c r="B58" s="24" t="s">
        <v>881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663</v>
      </c>
      <c r="B59" s="24" t="s">
        <v>881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663</v>
      </c>
      <c r="B60" s="24" t="s">
        <v>881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663</v>
      </c>
      <c r="B61" s="24" t="s">
        <v>881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663</v>
      </c>
      <c r="B62" s="24" t="s">
        <v>881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663</v>
      </c>
      <c r="B63" s="24" t="s">
        <v>881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663</v>
      </c>
      <c r="B64" s="24" t="s">
        <v>881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663</v>
      </c>
      <c r="B65" s="24" t="s">
        <v>881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663</v>
      </c>
      <c r="B66" s="24" t="s">
        <v>881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663</v>
      </c>
      <c r="B67" s="24" t="s">
        <v>881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663</v>
      </c>
      <c r="B68" s="24" t="s">
        <v>881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663</v>
      </c>
      <c r="B69" s="24" t="s">
        <v>881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663</v>
      </c>
      <c r="B70" s="24" t="s">
        <v>881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663</v>
      </c>
      <c r="B71" s="24" t="s">
        <v>881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663</v>
      </c>
      <c r="B72" s="24" t="s">
        <v>881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663</v>
      </c>
      <c r="B73" s="24" t="s">
        <v>881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663</v>
      </c>
      <c r="B74" s="24" t="s">
        <v>881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663</v>
      </c>
      <c r="B75" s="24" t="s">
        <v>881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663</v>
      </c>
      <c r="B76" s="24" t="s">
        <v>881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663</v>
      </c>
      <c r="B77" s="24" t="s">
        <v>881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663</v>
      </c>
      <c r="B78" s="24" t="s">
        <v>881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663</v>
      </c>
      <c r="B79" s="24" t="s">
        <v>881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663</v>
      </c>
      <c r="B80" s="24" t="s">
        <v>881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663</v>
      </c>
      <c r="B81" s="24" t="s">
        <v>881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663</v>
      </c>
      <c r="B82" s="24" t="s">
        <v>881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663</v>
      </c>
      <c r="B83" s="24" t="s">
        <v>881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663</v>
      </c>
      <c r="B84" s="24" t="s">
        <v>881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663</v>
      </c>
      <c r="B85" s="24" t="s">
        <v>881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663</v>
      </c>
      <c r="B86" s="24" t="s">
        <v>881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663</v>
      </c>
      <c r="B87" s="24" t="s">
        <v>881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663</v>
      </c>
      <c r="B88" s="24" t="s">
        <v>881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663</v>
      </c>
      <c r="B89" s="24" t="s">
        <v>881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663</v>
      </c>
      <c r="B90" s="24" t="s">
        <v>881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663</v>
      </c>
      <c r="B91" s="24" t="s">
        <v>881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663</v>
      </c>
      <c r="B92" s="24" t="s">
        <v>881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663</v>
      </c>
      <c r="B93" s="24" t="s">
        <v>881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663</v>
      </c>
      <c r="B94" s="24" t="s">
        <v>881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663</v>
      </c>
      <c r="B95" s="24" t="s">
        <v>881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663</v>
      </c>
      <c r="B96" s="24" t="s">
        <v>881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663</v>
      </c>
      <c r="B97" s="24" t="s">
        <v>881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663</v>
      </c>
      <c r="B98" s="24" t="s">
        <v>881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663</v>
      </c>
      <c r="B99" s="24" t="s">
        <v>881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663</v>
      </c>
      <c r="B100" s="24" t="s">
        <v>881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663</v>
      </c>
      <c r="B101" s="24" t="s">
        <v>881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663</v>
      </c>
      <c r="B102" s="24" t="s">
        <v>881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663</v>
      </c>
      <c r="B103" s="24" t="s">
        <v>881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663</v>
      </c>
      <c r="B104" s="24" t="s">
        <v>881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663</v>
      </c>
      <c r="B105" s="24" t="s">
        <v>881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663</v>
      </c>
      <c r="B106" s="24" t="s">
        <v>881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663</v>
      </c>
      <c r="B107" s="24" t="s">
        <v>881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663</v>
      </c>
      <c r="B108" s="24" t="s">
        <v>881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663</v>
      </c>
      <c r="B109" s="24" t="s">
        <v>881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663</v>
      </c>
      <c r="B110" s="24" t="s">
        <v>881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663</v>
      </c>
      <c r="B111" s="24" t="s">
        <v>881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663</v>
      </c>
      <c r="B112" s="24" t="s">
        <v>881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663</v>
      </c>
      <c r="B113" s="24" t="s">
        <v>881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663</v>
      </c>
      <c r="B114" s="24" t="s">
        <v>881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663</v>
      </c>
      <c r="B115" s="24" t="s">
        <v>881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663</v>
      </c>
      <c r="B116" s="24" t="s">
        <v>881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663</v>
      </c>
      <c r="B117" s="24" t="s">
        <v>881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663</v>
      </c>
      <c r="B118" s="24" t="s">
        <v>881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663</v>
      </c>
      <c r="B119" s="24" t="s">
        <v>881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663</v>
      </c>
      <c r="B120" s="24" t="s">
        <v>881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663</v>
      </c>
      <c r="B121" s="24" t="s">
        <v>881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663</v>
      </c>
      <c r="B122" s="24" t="s">
        <v>881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663</v>
      </c>
      <c r="B123" s="24" t="s">
        <v>881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663</v>
      </c>
      <c r="B124" s="24" t="s">
        <v>881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663</v>
      </c>
      <c r="B125" s="24" t="s">
        <v>881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663</v>
      </c>
      <c r="B126" s="24" t="s">
        <v>881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663</v>
      </c>
      <c r="B127" s="24" t="s">
        <v>881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663</v>
      </c>
      <c r="B128" s="24" t="s">
        <v>881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663</v>
      </c>
      <c r="B129" s="24" t="s">
        <v>881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663</v>
      </c>
      <c r="B130" s="24" t="s">
        <v>881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663</v>
      </c>
      <c r="B131" s="24" t="s">
        <v>881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663</v>
      </c>
      <c r="B132" s="24" t="s">
        <v>881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663</v>
      </c>
      <c r="B133" s="24" t="s">
        <v>881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663</v>
      </c>
      <c r="B134" s="24" t="s">
        <v>881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663</v>
      </c>
      <c r="B135" s="24" t="s">
        <v>881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663</v>
      </c>
      <c r="B136" s="24" t="s">
        <v>881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663</v>
      </c>
      <c r="B137" s="24" t="s">
        <v>881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663</v>
      </c>
      <c r="B138" s="24" t="s">
        <v>881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663</v>
      </c>
      <c r="B139" s="24" t="s">
        <v>881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663</v>
      </c>
      <c r="B140" s="24" t="s">
        <v>881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663</v>
      </c>
      <c r="B141" s="24" t="s">
        <v>881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663</v>
      </c>
      <c r="B142" s="24" t="s">
        <v>881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663</v>
      </c>
      <c r="B143" s="24" t="s">
        <v>881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661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630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631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639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664</v>
      </c>
      <c r="B10" s="24" t="s">
        <v>882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664</v>
      </c>
      <c r="B11" s="24" t="s">
        <v>882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664</v>
      </c>
      <c r="B12" s="24" t="s">
        <v>882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664</v>
      </c>
      <c r="B13" s="24" t="s">
        <v>882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664</v>
      </c>
      <c r="B14" s="24" t="s">
        <v>882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664</v>
      </c>
      <c r="B15" s="24" t="s">
        <v>882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664</v>
      </c>
      <c r="B16" s="24" t="s">
        <v>882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664</v>
      </c>
      <c r="B17" s="24" t="s">
        <v>882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664</v>
      </c>
      <c r="B18" s="24" t="s">
        <v>882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664</v>
      </c>
      <c r="B19" s="24" t="s">
        <v>882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664</v>
      </c>
      <c r="B20" s="24" t="s">
        <v>882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664</v>
      </c>
      <c r="B21" s="24" t="s">
        <v>882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664</v>
      </c>
      <c r="B22" s="24" t="s">
        <v>882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664</v>
      </c>
      <c r="B23" s="24" t="s">
        <v>882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664</v>
      </c>
      <c r="B24" s="24" t="s">
        <v>882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664</v>
      </c>
      <c r="B25" s="24" t="s">
        <v>882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664</v>
      </c>
      <c r="B26" s="24" t="s">
        <v>882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664</v>
      </c>
      <c r="B27" s="24" t="s">
        <v>882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664</v>
      </c>
      <c r="B28" s="24" t="s">
        <v>882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664</v>
      </c>
      <c r="B29" s="24" t="s">
        <v>882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664</v>
      </c>
      <c r="B30" s="24" t="s">
        <v>882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664</v>
      </c>
      <c r="B31" s="24" t="s">
        <v>882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664</v>
      </c>
      <c r="B32" s="24" t="s">
        <v>882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664</v>
      </c>
      <c r="B33" s="24" t="s">
        <v>882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664</v>
      </c>
      <c r="B34" s="24" t="s">
        <v>882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664</v>
      </c>
      <c r="B35" s="24" t="s">
        <v>882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664</v>
      </c>
      <c r="B36" s="24" t="s">
        <v>882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664</v>
      </c>
      <c r="B37" s="24" t="s">
        <v>882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664</v>
      </c>
      <c r="B38" s="24" t="s">
        <v>882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664</v>
      </c>
      <c r="B39" s="24" t="s">
        <v>882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664</v>
      </c>
      <c r="B40" s="24" t="s">
        <v>882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664</v>
      </c>
      <c r="B41" s="24" t="s">
        <v>882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664</v>
      </c>
      <c r="B42" s="24" t="s">
        <v>882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664</v>
      </c>
      <c r="B43" s="24" t="s">
        <v>882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664</v>
      </c>
      <c r="B44" s="24" t="s">
        <v>882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664</v>
      </c>
      <c r="B45" s="24" t="s">
        <v>882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664</v>
      </c>
      <c r="B46" s="24" t="s">
        <v>882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664</v>
      </c>
      <c r="B47" s="24" t="s">
        <v>882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664</v>
      </c>
      <c r="B48" s="24" t="s">
        <v>882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664</v>
      </c>
      <c r="B49" s="24" t="s">
        <v>882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664</v>
      </c>
      <c r="B50" s="24" t="s">
        <v>882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664</v>
      </c>
      <c r="B51" s="24" t="s">
        <v>882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664</v>
      </c>
      <c r="B52" s="24" t="s">
        <v>882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664</v>
      </c>
      <c r="B53" s="24" t="s">
        <v>882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664</v>
      </c>
      <c r="B54" s="24" t="s">
        <v>882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664</v>
      </c>
      <c r="B55" s="24" t="s">
        <v>882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664</v>
      </c>
      <c r="B56" s="24" t="s">
        <v>882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664</v>
      </c>
      <c r="B57" s="24" t="s">
        <v>882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664</v>
      </c>
      <c r="B58" s="24" t="s">
        <v>882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664</v>
      </c>
      <c r="B59" s="24" t="s">
        <v>882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664</v>
      </c>
      <c r="B60" s="24" t="s">
        <v>882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664</v>
      </c>
      <c r="B61" s="24" t="s">
        <v>882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664</v>
      </c>
      <c r="B62" s="24" t="s">
        <v>882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664</v>
      </c>
      <c r="B63" s="24" t="s">
        <v>882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664</v>
      </c>
      <c r="B64" s="24" t="s">
        <v>882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664</v>
      </c>
      <c r="B65" s="24" t="s">
        <v>882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664</v>
      </c>
      <c r="B66" s="24" t="s">
        <v>882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664</v>
      </c>
      <c r="B67" s="24" t="s">
        <v>882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664</v>
      </c>
      <c r="B68" s="24" t="s">
        <v>882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664</v>
      </c>
      <c r="B69" s="24" t="s">
        <v>882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664</v>
      </c>
      <c r="B70" s="24" t="s">
        <v>882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664</v>
      </c>
      <c r="B71" s="24" t="s">
        <v>882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664</v>
      </c>
      <c r="B72" s="24" t="s">
        <v>882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664</v>
      </c>
      <c r="B73" s="24" t="s">
        <v>882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664</v>
      </c>
      <c r="B74" s="24" t="s">
        <v>882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664</v>
      </c>
      <c r="B75" s="24" t="s">
        <v>882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664</v>
      </c>
      <c r="B76" s="24" t="s">
        <v>882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664</v>
      </c>
      <c r="B77" s="24" t="s">
        <v>882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664</v>
      </c>
      <c r="B78" s="24" t="s">
        <v>882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664</v>
      </c>
      <c r="B79" s="24" t="s">
        <v>882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664</v>
      </c>
      <c r="B80" s="24" t="s">
        <v>882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664</v>
      </c>
      <c r="B81" s="24" t="s">
        <v>882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664</v>
      </c>
      <c r="B82" s="24" t="s">
        <v>882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664</v>
      </c>
      <c r="B83" s="24" t="s">
        <v>882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664</v>
      </c>
      <c r="B84" s="24" t="s">
        <v>882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664</v>
      </c>
      <c r="B85" s="24" t="s">
        <v>882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664</v>
      </c>
      <c r="B86" s="24" t="s">
        <v>882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664</v>
      </c>
      <c r="B87" s="24" t="s">
        <v>882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664</v>
      </c>
      <c r="B88" s="24" t="s">
        <v>882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664</v>
      </c>
      <c r="B89" s="24" t="s">
        <v>882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664</v>
      </c>
      <c r="B90" s="24" t="s">
        <v>882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664</v>
      </c>
      <c r="B91" s="24" t="s">
        <v>882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664</v>
      </c>
      <c r="B92" s="24" t="s">
        <v>882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664</v>
      </c>
      <c r="B93" s="24" t="s">
        <v>882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664</v>
      </c>
      <c r="B94" s="24" t="s">
        <v>882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664</v>
      </c>
      <c r="B95" s="24" t="s">
        <v>882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664</v>
      </c>
      <c r="B96" s="24" t="s">
        <v>882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664</v>
      </c>
      <c r="B97" s="24" t="s">
        <v>882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664</v>
      </c>
      <c r="B98" s="24" t="s">
        <v>882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664</v>
      </c>
      <c r="B99" s="24" t="s">
        <v>882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664</v>
      </c>
      <c r="B100" s="24" t="s">
        <v>882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664</v>
      </c>
      <c r="B101" s="24" t="s">
        <v>882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664</v>
      </c>
      <c r="B102" s="24" t="s">
        <v>882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664</v>
      </c>
      <c r="B103" s="24" t="s">
        <v>882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664</v>
      </c>
      <c r="B104" s="24" t="s">
        <v>882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664</v>
      </c>
      <c r="B105" s="24" t="s">
        <v>882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664</v>
      </c>
      <c r="B106" s="24" t="s">
        <v>882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664</v>
      </c>
      <c r="B107" s="24" t="s">
        <v>882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664</v>
      </c>
      <c r="B108" s="24" t="s">
        <v>882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664</v>
      </c>
      <c r="B109" s="24" t="s">
        <v>882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664</v>
      </c>
      <c r="B110" s="24" t="s">
        <v>882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664</v>
      </c>
      <c r="B111" s="24" t="s">
        <v>882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664</v>
      </c>
      <c r="B112" s="24" t="s">
        <v>882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664</v>
      </c>
      <c r="B113" s="24" t="s">
        <v>882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664</v>
      </c>
      <c r="B114" s="24" t="s">
        <v>882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664</v>
      </c>
      <c r="B115" s="24" t="s">
        <v>882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664</v>
      </c>
      <c r="B116" s="24" t="s">
        <v>882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664</v>
      </c>
      <c r="B117" s="24" t="s">
        <v>882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664</v>
      </c>
      <c r="B118" s="24" t="s">
        <v>882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664</v>
      </c>
      <c r="B119" s="24" t="s">
        <v>882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664</v>
      </c>
      <c r="B120" s="24" t="s">
        <v>882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664</v>
      </c>
      <c r="B121" s="24" t="s">
        <v>882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664</v>
      </c>
      <c r="B122" s="24" t="s">
        <v>882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664</v>
      </c>
      <c r="B123" s="24" t="s">
        <v>882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664</v>
      </c>
      <c r="B124" s="24" t="s">
        <v>882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664</v>
      </c>
      <c r="B125" s="24" t="s">
        <v>882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664</v>
      </c>
      <c r="B126" s="24" t="s">
        <v>882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664</v>
      </c>
      <c r="B127" s="24" t="s">
        <v>882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664</v>
      </c>
      <c r="B128" s="24" t="s">
        <v>882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664</v>
      </c>
      <c r="B129" s="24" t="s">
        <v>882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664</v>
      </c>
      <c r="B130" s="24" t="s">
        <v>882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664</v>
      </c>
      <c r="B131" s="24" t="s">
        <v>882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664</v>
      </c>
      <c r="B132" s="24" t="s">
        <v>882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664</v>
      </c>
      <c r="B133" s="24" t="s">
        <v>882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664</v>
      </c>
      <c r="B134" s="24" t="s">
        <v>882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664</v>
      </c>
      <c r="B135" s="24" t="s">
        <v>882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664</v>
      </c>
      <c r="B136" s="24" t="s">
        <v>882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664</v>
      </c>
      <c r="B137" s="24" t="s">
        <v>882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664</v>
      </c>
      <c r="B138" s="24" t="s">
        <v>882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664</v>
      </c>
      <c r="B139" s="24" t="s">
        <v>882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664</v>
      </c>
      <c r="B140" s="24" t="s">
        <v>882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664</v>
      </c>
      <c r="B141" s="24" t="s">
        <v>882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664</v>
      </c>
      <c r="B142" s="24" t="s">
        <v>882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664</v>
      </c>
      <c r="B143" s="24" t="s">
        <v>882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665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641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642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643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666</v>
      </c>
      <c r="B10" s="24" t="s">
        <v>883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666</v>
      </c>
      <c r="B11" s="24" t="s">
        <v>883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666</v>
      </c>
      <c r="B12" s="24" t="s">
        <v>883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666</v>
      </c>
      <c r="B13" s="24" t="s">
        <v>883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666</v>
      </c>
      <c r="B14" s="24" t="s">
        <v>883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666</v>
      </c>
      <c r="B15" s="24" t="s">
        <v>883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666</v>
      </c>
      <c r="B16" s="24" t="s">
        <v>883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666</v>
      </c>
      <c r="B17" s="24" t="s">
        <v>883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666</v>
      </c>
      <c r="B18" s="24" t="s">
        <v>883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666</v>
      </c>
      <c r="B19" s="24" t="s">
        <v>883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666</v>
      </c>
      <c r="B20" s="24" t="s">
        <v>883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666</v>
      </c>
      <c r="B21" s="24" t="s">
        <v>883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666</v>
      </c>
      <c r="B22" s="24" t="s">
        <v>883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666</v>
      </c>
      <c r="B23" s="24" t="s">
        <v>883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666</v>
      </c>
      <c r="B24" s="24" t="s">
        <v>883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666</v>
      </c>
      <c r="B25" s="24" t="s">
        <v>883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666</v>
      </c>
      <c r="B26" s="24" t="s">
        <v>883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666</v>
      </c>
      <c r="B27" s="24" t="s">
        <v>883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666</v>
      </c>
      <c r="B28" s="24" t="s">
        <v>883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666</v>
      </c>
      <c r="B29" s="24" t="s">
        <v>883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666</v>
      </c>
      <c r="B30" s="24" t="s">
        <v>883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666</v>
      </c>
      <c r="B31" s="24" t="s">
        <v>883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666</v>
      </c>
      <c r="B32" s="24" t="s">
        <v>883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666</v>
      </c>
      <c r="B33" s="24" t="s">
        <v>883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666</v>
      </c>
      <c r="B34" s="24" t="s">
        <v>883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666</v>
      </c>
      <c r="B35" s="24" t="s">
        <v>883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666</v>
      </c>
      <c r="B36" s="24" t="s">
        <v>883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666</v>
      </c>
      <c r="B37" s="24" t="s">
        <v>883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666</v>
      </c>
      <c r="B38" s="24" t="s">
        <v>883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666</v>
      </c>
      <c r="B39" s="24" t="s">
        <v>883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666</v>
      </c>
      <c r="B40" s="24" t="s">
        <v>883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666</v>
      </c>
      <c r="B41" s="24" t="s">
        <v>883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666</v>
      </c>
      <c r="B42" s="24" t="s">
        <v>883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666</v>
      </c>
      <c r="B43" s="24" t="s">
        <v>883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666</v>
      </c>
      <c r="B44" s="24" t="s">
        <v>883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666</v>
      </c>
      <c r="B45" s="24" t="s">
        <v>883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666</v>
      </c>
      <c r="B46" s="24" t="s">
        <v>883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666</v>
      </c>
      <c r="B47" s="24" t="s">
        <v>883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666</v>
      </c>
      <c r="B48" s="24" t="s">
        <v>883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666</v>
      </c>
      <c r="B49" s="24" t="s">
        <v>883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666</v>
      </c>
      <c r="B50" s="24" t="s">
        <v>883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666</v>
      </c>
      <c r="B51" s="24" t="s">
        <v>883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666</v>
      </c>
      <c r="B52" s="24" t="s">
        <v>883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666</v>
      </c>
      <c r="B53" s="24" t="s">
        <v>883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666</v>
      </c>
      <c r="B54" s="24" t="s">
        <v>883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666</v>
      </c>
      <c r="B55" s="24" t="s">
        <v>883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666</v>
      </c>
      <c r="B56" s="24" t="s">
        <v>883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666</v>
      </c>
      <c r="B57" s="24" t="s">
        <v>883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666</v>
      </c>
      <c r="B58" s="24" t="s">
        <v>883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666</v>
      </c>
      <c r="B59" s="24" t="s">
        <v>883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666</v>
      </c>
      <c r="B60" s="24" t="s">
        <v>883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666</v>
      </c>
      <c r="B61" s="24" t="s">
        <v>883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666</v>
      </c>
      <c r="B62" s="24" t="s">
        <v>883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666</v>
      </c>
      <c r="B63" s="24" t="s">
        <v>883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666</v>
      </c>
      <c r="B64" s="24" t="s">
        <v>883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666</v>
      </c>
      <c r="B65" s="24" t="s">
        <v>883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666</v>
      </c>
      <c r="B66" s="24" t="s">
        <v>883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666</v>
      </c>
      <c r="B67" s="24" t="s">
        <v>883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666</v>
      </c>
      <c r="B68" s="24" t="s">
        <v>883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666</v>
      </c>
      <c r="B69" s="24" t="s">
        <v>883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666</v>
      </c>
      <c r="B70" s="24" t="s">
        <v>883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666</v>
      </c>
      <c r="B71" s="24" t="s">
        <v>883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666</v>
      </c>
      <c r="B72" s="24" t="s">
        <v>883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666</v>
      </c>
      <c r="B73" s="24" t="s">
        <v>883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666</v>
      </c>
      <c r="B74" s="24" t="s">
        <v>883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666</v>
      </c>
      <c r="B75" s="24" t="s">
        <v>883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666</v>
      </c>
      <c r="B76" s="24" t="s">
        <v>883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666</v>
      </c>
      <c r="B77" s="24" t="s">
        <v>883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666</v>
      </c>
      <c r="B78" s="24" t="s">
        <v>883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666</v>
      </c>
      <c r="B79" s="24" t="s">
        <v>883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666</v>
      </c>
      <c r="B80" s="24" t="s">
        <v>883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666</v>
      </c>
      <c r="B81" s="24" t="s">
        <v>883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666</v>
      </c>
      <c r="B82" s="24" t="s">
        <v>883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666</v>
      </c>
      <c r="B83" s="24" t="s">
        <v>883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666</v>
      </c>
      <c r="B84" s="24" t="s">
        <v>883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666</v>
      </c>
      <c r="B85" s="24" t="s">
        <v>883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666</v>
      </c>
      <c r="B86" s="24" t="s">
        <v>883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666</v>
      </c>
      <c r="B87" s="24" t="s">
        <v>883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666</v>
      </c>
      <c r="B88" s="24" t="s">
        <v>883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666</v>
      </c>
      <c r="B89" s="24" t="s">
        <v>883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666</v>
      </c>
      <c r="B90" s="24" t="s">
        <v>883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666</v>
      </c>
      <c r="B91" s="24" t="s">
        <v>883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666</v>
      </c>
      <c r="B92" s="24" t="s">
        <v>883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666</v>
      </c>
      <c r="B93" s="24" t="s">
        <v>883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666</v>
      </c>
      <c r="B94" s="24" t="s">
        <v>883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666</v>
      </c>
      <c r="B95" s="24" t="s">
        <v>883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666</v>
      </c>
      <c r="B96" s="24" t="s">
        <v>883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666</v>
      </c>
      <c r="B97" s="24" t="s">
        <v>883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666</v>
      </c>
      <c r="B98" s="24" t="s">
        <v>883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666</v>
      </c>
      <c r="B99" s="24" t="s">
        <v>883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666</v>
      </c>
      <c r="B100" s="24" t="s">
        <v>883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666</v>
      </c>
      <c r="B101" s="24" t="s">
        <v>883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666</v>
      </c>
      <c r="B102" s="24" t="s">
        <v>883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666</v>
      </c>
      <c r="B103" s="24" t="s">
        <v>883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666</v>
      </c>
      <c r="B104" s="24" t="s">
        <v>883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666</v>
      </c>
      <c r="B105" s="24" t="s">
        <v>883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666</v>
      </c>
      <c r="B106" s="24" t="s">
        <v>883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666</v>
      </c>
      <c r="B107" s="24" t="s">
        <v>883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666</v>
      </c>
      <c r="B108" s="24" t="s">
        <v>883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666</v>
      </c>
      <c r="B109" s="24" t="s">
        <v>883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666</v>
      </c>
      <c r="B110" s="24" t="s">
        <v>883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666</v>
      </c>
      <c r="B111" s="24" t="s">
        <v>883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666</v>
      </c>
      <c r="B112" s="24" t="s">
        <v>883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666</v>
      </c>
      <c r="B113" s="24" t="s">
        <v>883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666</v>
      </c>
      <c r="B114" s="24" t="s">
        <v>883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666</v>
      </c>
      <c r="B115" s="24" t="s">
        <v>883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666</v>
      </c>
      <c r="B116" s="24" t="s">
        <v>883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666</v>
      </c>
      <c r="B117" s="24" t="s">
        <v>883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666</v>
      </c>
      <c r="B118" s="24" t="s">
        <v>883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666</v>
      </c>
      <c r="B119" s="24" t="s">
        <v>883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666</v>
      </c>
      <c r="B120" s="24" t="s">
        <v>883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666</v>
      </c>
      <c r="B121" s="24" t="s">
        <v>883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666</v>
      </c>
      <c r="B122" s="24" t="s">
        <v>883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666</v>
      </c>
      <c r="B123" s="24" t="s">
        <v>883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666</v>
      </c>
      <c r="B124" s="24" t="s">
        <v>883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666</v>
      </c>
      <c r="B125" s="24" t="s">
        <v>883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666</v>
      </c>
      <c r="B126" s="24" t="s">
        <v>883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666</v>
      </c>
      <c r="B127" s="24" t="s">
        <v>883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666</v>
      </c>
      <c r="B128" s="24" t="s">
        <v>883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666</v>
      </c>
      <c r="B129" s="24" t="s">
        <v>883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666</v>
      </c>
      <c r="B130" s="24" t="s">
        <v>883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666</v>
      </c>
      <c r="B131" s="24" t="s">
        <v>883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666</v>
      </c>
      <c r="B132" s="24" t="s">
        <v>883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666</v>
      </c>
      <c r="B133" s="24" t="s">
        <v>883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666</v>
      </c>
      <c r="B134" s="24" t="s">
        <v>883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666</v>
      </c>
      <c r="B135" s="24" t="s">
        <v>883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666</v>
      </c>
      <c r="B136" s="24" t="s">
        <v>883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666</v>
      </c>
      <c r="B137" s="24" t="s">
        <v>883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666</v>
      </c>
      <c r="B138" s="24" t="s">
        <v>883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666</v>
      </c>
      <c r="B139" s="24" t="s">
        <v>883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666</v>
      </c>
      <c r="B140" s="24" t="s">
        <v>883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666</v>
      </c>
      <c r="B141" s="24" t="s">
        <v>883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666</v>
      </c>
      <c r="B142" s="24" t="s">
        <v>883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666</v>
      </c>
      <c r="B143" s="24" t="s">
        <v>883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3"/>
  <sheetViews>
    <sheetView topLeftCell="A72" workbookViewId="0">
      <selection activeCell="Q143" sqref="A1:Q143"/>
    </sheetView>
  </sheetViews>
  <sheetFormatPr baseColWidth="10" defaultColWidth="10.85546875" defaultRowHeight="14.25" x14ac:dyDescent="0.2"/>
  <cols>
    <col min="1" max="1" width="12.42578125" style="1" customWidth="1"/>
    <col min="2" max="2" width="19.28515625" style="5" customWidth="1"/>
    <col min="3" max="3" width="21.28515625" style="1" customWidth="1"/>
    <col min="4" max="4" width="22.140625" style="6" customWidth="1"/>
    <col min="5" max="5" width="18.5703125" style="1" customWidth="1"/>
    <col min="6" max="17" width="2.42578125" style="1" customWidth="1"/>
    <col min="18" max="253" width="10.85546875" style="1"/>
    <col min="254" max="254" width="12.42578125" style="1" customWidth="1"/>
    <col min="255" max="255" width="10.28515625" style="1" customWidth="1"/>
    <col min="256" max="257" width="10.85546875" style="1"/>
    <col min="258" max="258" width="8.85546875" style="1" customWidth="1"/>
    <col min="259" max="259" width="10.85546875" style="1"/>
    <col min="260" max="260" width="13.7109375" style="1" customWidth="1"/>
    <col min="261" max="261" width="18.5703125" style="1" customWidth="1"/>
    <col min="262" max="273" width="2.42578125" style="1" customWidth="1"/>
    <col min="274" max="509" width="10.85546875" style="1"/>
    <col min="510" max="510" width="12.42578125" style="1" customWidth="1"/>
    <col min="511" max="511" width="10.28515625" style="1" customWidth="1"/>
    <col min="512" max="513" width="10.85546875" style="1"/>
    <col min="514" max="514" width="8.85546875" style="1" customWidth="1"/>
    <col min="515" max="515" width="10.85546875" style="1"/>
    <col min="516" max="516" width="13.7109375" style="1" customWidth="1"/>
    <col min="517" max="517" width="18.5703125" style="1" customWidth="1"/>
    <col min="518" max="529" width="2.42578125" style="1" customWidth="1"/>
    <col min="530" max="765" width="10.85546875" style="1"/>
    <col min="766" max="766" width="12.42578125" style="1" customWidth="1"/>
    <col min="767" max="767" width="10.28515625" style="1" customWidth="1"/>
    <col min="768" max="769" width="10.85546875" style="1"/>
    <col min="770" max="770" width="8.85546875" style="1" customWidth="1"/>
    <col min="771" max="771" width="10.85546875" style="1"/>
    <col min="772" max="772" width="13.7109375" style="1" customWidth="1"/>
    <col min="773" max="773" width="18.5703125" style="1" customWidth="1"/>
    <col min="774" max="785" width="2.42578125" style="1" customWidth="1"/>
    <col min="786" max="1021" width="10.85546875" style="1"/>
    <col min="1022" max="1022" width="12.42578125" style="1" customWidth="1"/>
    <col min="1023" max="1023" width="10.28515625" style="1" customWidth="1"/>
    <col min="1024" max="1025" width="10.85546875" style="1"/>
    <col min="1026" max="1026" width="8.85546875" style="1" customWidth="1"/>
    <col min="1027" max="1027" width="10.85546875" style="1"/>
    <col min="1028" max="1028" width="13.7109375" style="1" customWidth="1"/>
    <col min="1029" max="1029" width="18.5703125" style="1" customWidth="1"/>
    <col min="1030" max="1041" width="2.42578125" style="1" customWidth="1"/>
    <col min="1042" max="1277" width="10.85546875" style="1"/>
    <col min="1278" max="1278" width="12.42578125" style="1" customWidth="1"/>
    <col min="1279" max="1279" width="10.28515625" style="1" customWidth="1"/>
    <col min="1280" max="1281" width="10.85546875" style="1"/>
    <col min="1282" max="1282" width="8.85546875" style="1" customWidth="1"/>
    <col min="1283" max="1283" width="10.85546875" style="1"/>
    <col min="1284" max="1284" width="13.7109375" style="1" customWidth="1"/>
    <col min="1285" max="1285" width="18.5703125" style="1" customWidth="1"/>
    <col min="1286" max="1297" width="2.42578125" style="1" customWidth="1"/>
    <col min="1298" max="1533" width="10.85546875" style="1"/>
    <col min="1534" max="1534" width="12.42578125" style="1" customWidth="1"/>
    <col min="1535" max="1535" width="10.28515625" style="1" customWidth="1"/>
    <col min="1536" max="1537" width="10.85546875" style="1"/>
    <col min="1538" max="1538" width="8.85546875" style="1" customWidth="1"/>
    <col min="1539" max="1539" width="10.85546875" style="1"/>
    <col min="1540" max="1540" width="13.7109375" style="1" customWidth="1"/>
    <col min="1541" max="1541" width="18.5703125" style="1" customWidth="1"/>
    <col min="1542" max="1553" width="2.42578125" style="1" customWidth="1"/>
    <col min="1554" max="1789" width="10.85546875" style="1"/>
    <col min="1790" max="1790" width="12.42578125" style="1" customWidth="1"/>
    <col min="1791" max="1791" width="10.28515625" style="1" customWidth="1"/>
    <col min="1792" max="1793" width="10.85546875" style="1"/>
    <col min="1794" max="1794" width="8.85546875" style="1" customWidth="1"/>
    <col min="1795" max="1795" width="10.85546875" style="1"/>
    <col min="1796" max="1796" width="13.7109375" style="1" customWidth="1"/>
    <col min="1797" max="1797" width="18.5703125" style="1" customWidth="1"/>
    <col min="1798" max="1809" width="2.42578125" style="1" customWidth="1"/>
    <col min="1810" max="2045" width="10.85546875" style="1"/>
    <col min="2046" max="2046" width="12.42578125" style="1" customWidth="1"/>
    <col min="2047" max="2047" width="10.28515625" style="1" customWidth="1"/>
    <col min="2048" max="2049" width="10.85546875" style="1"/>
    <col min="2050" max="2050" width="8.85546875" style="1" customWidth="1"/>
    <col min="2051" max="2051" width="10.85546875" style="1"/>
    <col min="2052" max="2052" width="13.7109375" style="1" customWidth="1"/>
    <col min="2053" max="2053" width="18.5703125" style="1" customWidth="1"/>
    <col min="2054" max="2065" width="2.42578125" style="1" customWidth="1"/>
    <col min="2066" max="2301" width="10.85546875" style="1"/>
    <col min="2302" max="2302" width="12.42578125" style="1" customWidth="1"/>
    <col min="2303" max="2303" width="10.28515625" style="1" customWidth="1"/>
    <col min="2304" max="2305" width="10.85546875" style="1"/>
    <col min="2306" max="2306" width="8.85546875" style="1" customWidth="1"/>
    <col min="2307" max="2307" width="10.85546875" style="1"/>
    <col min="2308" max="2308" width="13.7109375" style="1" customWidth="1"/>
    <col min="2309" max="2309" width="18.5703125" style="1" customWidth="1"/>
    <col min="2310" max="2321" width="2.42578125" style="1" customWidth="1"/>
    <col min="2322" max="2557" width="10.85546875" style="1"/>
    <col min="2558" max="2558" width="12.42578125" style="1" customWidth="1"/>
    <col min="2559" max="2559" width="10.28515625" style="1" customWidth="1"/>
    <col min="2560" max="2561" width="10.85546875" style="1"/>
    <col min="2562" max="2562" width="8.85546875" style="1" customWidth="1"/>
    <col min="2563" max="2563" width="10.85546875" style="1"/>
    <col min="2564" max="2564" width="13.7109375" style="1" customWidth="1"/>
    <col min="2565" max="2565" width="18.5703125" style="1" customWidth="1"/>
    <col min="2566" max="2577" width="2.42578125" style="1" customWidth="1"/>
    <col min="2578" max="2813" width="10.85546875" style="1"/>
    <col min="2814" max="2814" width="12.42578125" style="1" customWidth="1"/>
    <col min="2815" max="2815" width="10.28515625" style="1" customWidth="1"/>
    <col min="2816" max="2817" width="10.85546875" style="1"/>
    <col min="2818" max="2818" width="8.85546875" style="1" customWidth="1"/>
    <col min="2819" max="2819" width="10.85546875" style="1"/>
    <col min="2820" max="2820" width="13.7109375" style="1" customWidth="1"/>
    <col min="2821" max="2821" width="18.5703125" style="1" customWidth="1"/>
    <col min="2822" max="2833" width="2.42578125" style="1" customWidth="1"/>
    <col min="2834" max="3069" width="10.85546875" style="1"/>
    <col min="3070" max="3070" width="12.42578125" style="1" customWidth="1"/>
    <col min="3071" max="3071" width="10.28515625" style="1" customWidth="1"/>
    <col min="3072" max="3073" width="10.85546875" style="1"/>
    <col min="3074" max="3074" width="8.85546875" style="1" customWidth="1"/>
    <col min="3075" max="3075" width="10.85546875" style="1"/>
    <col min="3076" max="3076" width="13.7109375" style="1" customWidth="1"/>
    <col min="3077" max="3077" width="18.5703125" style="1" customWidth="1"/>
    <col min="3078" max="3089" width="2.42578125" style="1" customWidth="1"/>
    <col min="3090" max="3325" width="10.85546875" style="1"/>
    <col min="3326" max="3326" width="12.42578125" style="1" customWidth="1"/>
    <col min="3327" max="3327" width="10.28515625" style="1" customWidth="1"/>
    <col min="3328" max="3329" width="10.85546875" style="1"/>
    <col min="3330" max="3330" width="8.85546875" style="1" customWidth="1"/>
    <col min="3331" max="3331" width="10.85546875" style="1"/>
    <col min="3332" max="3332" width="13.7109375" style="1" customWidth="1"/>
    <col min="3333" max="3333" width="18.5703125" style="1" customWidth="1"/>
    <col min="3334" max="3345" width="2.42578125" style="1" customWidth="1"/>
    <col min="3346" max="3581" width="10.85546875" style="1"/>
    <col min="3582" max="3582" width="12.42578125" style="1" customWidth="1"/>
    <col min="3583" max="3583" width="10.28515625" style="1" customWidth="1"/>
    <col min="3584" max="3585" width="10.85546875" style="1"/>
    <col min="3586" max="3586" width="8.85546875" style="1" customWidth="1"/>
    <col min="3587" max="3587" width="10.85546875" style="1"/>
    <col min="3588" max="3588" width="13.7109375" style="1" customWidth="1"/>
    <col min="3589" max="3589" width="18.5703125" style="1" customWidth="1"/>
    <col min="3590" max="3601" width="2.42578125" style="1" customWidth="1"/>
    <col min="3602" max="3837" width="10.85546875" style="1"/>
    <col min="3838" max="3838" width="12.42578125" style="1" customWidth="1"/>
    <col min="3839" max="3839" width="10.28515625" style="1" customWidth="1"/>
    <col min="3840" max="3841" width="10.85546875" style="1"/>
    <col min="3842" max="3842" width="8.85546875" style="1" customWidth="1"/>
    <col min="3843" max="3843" width="10.85546875" style="1"/>
    <col min="3844" max="3844" width="13.7109375" style="1" customWidth="1"/>
    <col min="3845" max="3845" width="18.5703125" style="1" customWidth="1"/>
    <col min="3846" max="3857" width="2.42578125" style="1" customWidth="1"/>
    <col min="3858" max="4093" width="10.85546875" style="1"/>
    <col min="4094" max="4094" width="12.42578125" style="1" customWidth="1"/>
    <col min="4095" max="4095" width="10.28515625" style="1" customWidth="1"/>
    <col min="4096" max="4097" width="10.85546875" style="1"/>
    <col min="4098" max="4098" width="8.85546875" style="1" customWidth="1"/>
    <col min="4099" max="4099" width="10.85546875" style="1"/>
    <col min="4100" max="4100" width="13.7109375" style="1" customWidth="1"/>
    <col min="4101" max="4101" width="18.5703125" style="1" customWidth="1"/>
    <col min="4102" max="4113" width="2.42578125" style="1" customWidth="1"/>
    <col min="4114" max="4349" width="10.85546875" style="1"/>
    <col min="4350" max="4350" width="12.42578125" style="1" customWidth="1"/>
    <col min="4351" max="4351" width="10.28515625" style="1" customWidth="1"/>
    <col min="4352" max="4353" width="10.85546875" style="1"/>
    <col min="4354" max="4354" width="8.85546875" style="1" customWidth="1"/>
    <col min="4355" max="4355" width="10.85546875" style="1"/>
    <col min="4356" max="4356" width="13.7109375" style="1" customWidth="1"/>
    <col min="4357" max="4357" width="18.5703125" style="1" customWidth="1"/>
    <col min="4358" max="4369" width="2.42578125" style="1" customWidth="1"/>
    <col min="4370" max="4605" width="10.85546875" style="1"/>
    <col min="4606" max="4606" width="12.42578125" style="1" customWidth="1"/>
    <col min="4607" max="4607" width="10.28515625" style="1" customWidth="1"/>
    <col min="4608" max="4609" width="10.85546875" style="1"/>
    <col min="4610" max="4610" width="8.85546875" style="1" customWidth="1"/>
    <col min="4611" max="4611" width="10.85546875" style="1"/>
    <col min="4612" max="4612" width="13.7109375" style="1" customWidth="1"/>
    <col min="4613" max="4613" width="18.5703125" style="1" customWidth="1"/>
    <col min="4614" max="4625" width="2.42578125" style="1" customWidth="1"/>
    <col min="4626" max="4861" width="10.85546875" style="1"/>
    <col min="4862" max="4862" width="12.42578125" style="1" customWidth="1"/>
    <col min="4863" max="4863" width="10.28515625" style="1" customWidth="1"/>
    <col min="4864" max="4865" width="10.85546875" style="1"/>
    <col min="4866" max="4866" width="8.85546875" style="1" customWidth="1"/>
    <col min="4867" max="4867" width="10.85546875" style="1"/>
    <col min="4868" max="4868" width="13.7109375" style="1" customWidth="1"/>
    <col min="4869" max="4869" width="18.5703125" style="1" customWidth="1"/>
    <col min="4870" max="4881" width="2.42578125" style="1" customWidth="1"/>
    <col min="4882" max="5117" width="10.85546875" style="1"/>
    <col min="5118" max="5118" width="12.42578125" style="1" customWidth="1"/>
    <col min="5119" max="5119" width="10.28515625" style="1" customWidth="1"/>
    <col min="5120" max="5121" width="10.85546875" style="1"/>
    <col min="5122" max="5122" width="8.85546875" style="1" customWidth="1"/>
    <col min="5123" max="5123" width="10.85546875" style="1"/>
    <col min="5124" max="5124" width="13.7109375" style="1" customWidth="1"/>
    <col min="5125" max="5125" width="18.5703125" style="1" customWidth="1"/>
    <col min="5126" max="5137" width="2.42578125" style="1" customWidth="1"/>
    <col min="5138" max="5373" width="10.85546875" style="1"/>
    <col min="5374" max="5374" width="12.42578125" style="1" customWidth="1"/>
    <col min="5375" max="5375" width="10.28515625" style="1" customWidth="1"/>
    <col min="5376" max="5377" width="10.85546875" style="1"/>
    <col min="5378" max="5378" width="8.85546875" style="1" customWidth="1"/>
    <col min="5379" max="5379" width="10.85546875" style="1"/>
    <col min="5380" max="5380" width="13.7109375" style="1" customWidth="1"/>
    <col min="5381" max="5381" width="18.5703125" style="1" customWidth="1"/>
    <col min="5382" max="5393" width="2.42578125" style="1" customWidth="1"/>
    <col min="5394" max="5629" width="10.85546875" style="1"/>
    <col min="5630" max="5630" width="12.42578125" style="1" customWidth="1"/>
    <col min="5631" max="5631" width="10.28515625" style="1" customWidth="1"/>
    <col min="5632" max="5633" width="10.85546875" style="1"/>
    <col min="5634" max="5634" width="8.85546875" style="1" customWidth="1"/>
    <col min="5635" max="5635" width="10.85546875" style="1"/>
    <col min="5636" max="5636" width="13.7109375" style="1" customWidth="1"/>
    <col min="5637" max="5637" width="18.5703125" style="1" customWidth="1"/>
    <col min="5638" max="5649" width="2.42578125" style="1" customWidth="1"/>
    <col min="5650" max="5885" width="10.85546875" style="1"/>
    <col min="5886" max="5886" width="12.42578125" style="1" customWidth="1"/>
    <col min="5887" max="5887" width="10.28515625" style="1" customWidth="1"/>
    <col min="5888" max="5889" width="10.85546875" style="1"/>
    <col min="5890" max="5890" width="8.85546875" style="1" customWidth="1"/>
    <col min="5891" max="5891" width="10.85546875" style="1"/>
    <col min="5892" max="5892" width="13.7109375" style="1" customWidth="1"/>
    <col min="5893" max="5893" width="18.5703125" style="1" customWidth="1"/>
    <col min="5894" max="5905" width="2.42578125" style="1" customWidth="1"/>
    <col min="5906" max="6141" width="10.85546875" style="1"/>
    <col min="6142" max="6142" width="12.42578125" style="1" customWidth="1"/>
    <col min="6143" max="6143" width="10.28515625" style="1" customWidth="1"/>
    <col min="6144" max="6145" width="10.85546875" style="1"/>
    <col min="6146" max="6146" width="8.85546875" style="1" customWidth="1"/>
    <col min="6147" max="6147" width="10.85546875" style="1"/>
    <col min="6148" max="6148" width="13.7109375" style="1" customWidth="1"/>
    <col min="6149" max="6149" width="18.5703125" style="1" customWidth="1"/>
    <col min="6150" max="6161" width="2.42578125" style="1" customWidth="1"/>
    <col min="6162" max="6397" width="10.85546875" style="1"/>
    <col min="6398" max="6398" width="12.42578125" style="1" customWidth="1"/>
    <col min="6399" max="6399" width="10.28515625" style="1" customWidth="1"/>
    <col min="6400" max="6401" width="10.85546875" style="1"/>
    <col min="6402" max="6402" width="8.85546875" style="1" customWidth="1"/>
    <col min="6403" max="6403" width="10.85546875" style="1"/>
    <col min="6404" max="6404" width="13.7109375" style="1" customWidth="1"/>
    <col min="6405" max="6405" width="18.5703125" style="1" customWidth="1"/>
    <col min="6406" max="6417" width="2.42578125" style="1" customWidth="1"/>
    <col min="6418" max="6653" width="10.85546875" style="1"/>
    <col min="6654" max="6654" width="12.42578125" style="1" customWidth="1"/>
    <col min="6655" max="6655" width="10.28515625" style="1" customWidth="1"/>
    <col min="6656" max="6657" width="10.85546875" style="1"/>
    <col min="6658" max="6658" width="8.85546875" style="1" customWidth="1"/>
    <col min="6659" max="6659" width="10.85546875" style="1"/>
    <col min="6660" max="6660" width="13.7109375" style="1" customWidth="1"/>
    <col min="6661" max="6661" width="18.5703125" style="1" customWidth="1"/>
    <col min="6662" max="6673" width="2.42578125" style="1" customWidth="1"/>
    <col min="6674" max="6909" width="10.85546875" style="1"/>
    <col min="6910" max="6910" width="12.42578125" style="1" customWidth="1"/>
    <col min="6911" max="6911" width="10.28515625" style="1" customWidth="1"/>
    <col min="6912" max="6913" width="10.85546875" style="1"/>
    <col min="6914" max="6914" width="8.85546875" style="1" customWidth="1"/>
    <col min="6915" max="6915" width="10.85546875" style="1"/>
    <col min="6916" max="6916" width="13.7109375" style="1" customWidth="1"/>
    <col min="6917" max="6917" width="18.5703125" style="1" customWidth="1"/>
    <col min="6918" max="6929" width="2.42578125" style="1" customWidth="1"/>
    <col min="6930" max="7165" width="10.85546875" style="1"/>
    <col min="7166" max="7166" width="12.42578125" style="1" customWidth="1"/>
    <col min="7167" max="7167" width="10.28515625" style="1" customWidth="1"/>
    <col min="7168" max="7169" width="10.85546875" style="1"/>
    <col min="7170" max="7170" width="8.85546875" style="1" customWidth="1"/>
    <col min="7171" max="7171" width="10.85546875" style="1"/>
    <col min="7172" max="7172" width="13.7109375" style="1" customWidth="1"/>
    <col min="7173" max="7173" width="18.5703125" style="1" customWidth="1"/>
    <col min="7174" max="7185" width="2.42578125" style="1" customWidth="1"/>
    <col min="7186" max="7421" width="10.85546875" style="1"/>
    <col min="7422" max="7422" width="12.42578125" style="1" customWidth="1"/>
    <col min="7423" max="7423" width="10.28515625" style="1" customWidth="1"/>
    <col min="7424" max="7425" width="10.85546875" style="1"/>
    <col min="7426" max="7426" width="8.85546875" style="1" customWidth="1"/>
    <col min="7427" max="7427" width="10.85546875" style="1"/>
    <col min="7428" max="7428" width="13.7109375" style="1" customWidth="1"/>
    <col min="7429" max="7429" width="18.5703125" style="1" customWidth="1"/>
    <col min="7430" max="7441" width="2.42578125" style="1" customWidth="1"/>
    <col min="7442" max="7677" width="10.85546875" style="1"/>
    <col min="7678" max="7678" width="12.42578125" style="1" customWidth="1"/>
    <col min="7679" max="7679" width="10.28515625" style="1" customWidth="1"/>
    <col min="7680" max="7681" width="10.85546875" style="1"/>
    <col min="7682" max="7682" width="8.85546875" style="1" customWidth="1"/>
    <col min="7683" max="7683" width="10.85546875" style="1"/>
    <col min="7684" max="7684" width="13.7109375" style="1" customWidth="1"/>
    <col min="7685" max="7685" width="18.5703125" style="1" customWidth="1"/>
    <col min="7686" max="7697" width="2.42578125" style="1" customWidth="1"/>
    <col min="7698" max="7933" width="10.85546875" style="1"/>
    <col min="7934" max="7934" width="12.42578125" style="1" customWidth="1"/>
    <col min="7935" max="7935" width="10.28515625" style="1" customWidth="1"/>
    <col min="7936" max="7937" width="10.85546875" style="1"/>
    <col min="7938" max="7938" width="8.85546875" style="1" customWidth="1"/>
    <col min="7939" max="7939" width="10.85546875" style="1"/>
    <col min="7940" max="7940" width="13.7109375" style="1" customWidth="1"/>
    <col min="7941" max="7941" width="18.5703125" style="1" customWidth="1"/>
    <col min="7942" max="7953" width="2.42578125" style="1" customWidth="1"/>
    <col min="7954" max="8189" width="10.85546875" style="1"/>
    <col min="8190" max="8190" width="12.42578125" style="1" customWidth="1"/>
    <col min="8191" max="8191" width="10.28515625" style="1" customWidth="1"/>
    <col min="8192" max="8193" width="10.85546875" style="1"/>
    <col min="8194" max="8194" width="8.85546875" style="1" customWidth="1"/>
    <col min="8195" max="8195" width="10.85546875" style="1"/>
    <col min="8196" max="8196" width="13.7109375" style="1" customWidth="1"/>
    <col min="8197" max="8197" width="18.5703125" style="1" customWidth="1"/>
    <col min="8198" max="8209" width="2.42578125" style="1" customWidth="1"/>
    <col min="8210" max="8445" width="10.85546875" style="1"/>
    <col min="8446" max="8446" width="12.42578125" style="1" customWidth="1"/>
    <col min="8447" max="8447" width="10.28515625" style="1" customWidth="1"/>
    <col min="8448" max="8449" width="10.85546875" style="1"/>
    <col min="8450" max="8450" width="8.85546875" style="1" customWidth="1"/>
    <col min="8451" max="8451" width="10.85546875" style="1"/>
    <col min="8452" max="8452" width="13.7109375" style="1" customWidth="1"/>
    <col min="8453" max="8453" width="18.5703125" style="1" customWidth="1"/>
    <col min="8454" max="8465" width="2.42578125" style="1" customWidth="1"/>
    <col min="8466" max="8701" width="10.85546875" style="1"/>
    <col min="8702" max="8702" width="12.42578125" style="1" customWidth="1"/>
    <col min="8703" max="8703" width="10.28515625" style="1" customWidth="1"/>
    <col min="8704" max="8705" width="10.85546875" style="1"/>
    <col min="8706" max="8706" width="8.85546875" style="1" customWidth="1"/>
    <col min="8707" max="8707" width="10.85546875" style="1"/>
    <col min="8708" max="8708" width="13.7109375" style="1" customWidth="1"/>
    <col min="8709" max="8709" width="18.5703125" style="1" customWidth="1"/>
    <col min="8710" max="8721" width="2.42578125" style="1" customWidth="1"/>
    <col min="8722" max="8957" width="10.85546875" style="1"/>
    <col min="8958" max="8958" width="12.42578125" style="1" customWidth="1"/>
    <col min="8959" max="8959" width="10.28515625" style="1" customWidth="1"/>
    <col min="8960" max="8961" width="10.85546875" style="1"/>
    <col min="8962" max="8962" width="8.85546875" style="1" customWidth="1"/>
    <col min="8963" max="8963" width="10.85546875" style="1"/>
    <col min="8964" max="8964" width="13.7109375" style="1" customWidth="1"/>
    <col min="8965" max="8965" width="18.5703125" style="1" customWidth="1"/>
    <col min="8966" max="8977" width="2.42578125" style="1" customWidth="1"/>
    <col min="8978" max="9213" width="10.85546875" style="1"/>
    <col min="9214" max="9214" width="12.42578125" style="1" customWidth="1"/>
    <col min="9215" max="9215" width="10.28515625" style="1" customWidth="1"/>
    <col min="9216" max="9217" width="10.85546875" style="1"/>
    <col min="9218" max="9218" width="8.85546875" style="1" customWidth="1"/>
    <col min="9219" max="9219" width="10.85546875" style="1"/>
    <col min="9220" max="9220" width="13.7109375" style="1" customWidth="1"/>
    <col min="9221" max="9221" width="18.5703125" style="1" customWidth="1"/>
    <col min="9222" max="9233" width="2.42578125" style="1" customWidth="1"/>
    <col min="9234" max="9469" width="10.85546875" style="1"/>
    <col min="9470" max="9470" width="12.42578125" style="1" customWidth="1"/>
    <col min="9471" max="9471" width="10.28515625" style="1" customWidth="1"/>
    <col min="9472" max="9473" width="10.85546875" style="1"/>
    <col min="9474" max="9474" width="8.85546875" style="1" customWidth="1"/>
    <col min="9475" max="9475" width="10.85546875" style="1"/>
    <col min="9476" max="9476" width="13.7109375" style="1" customWidth="1"/>
    <col min="9477" max="9477" width="18.5703125" style="1" customWidth="1"/>
    <col min="9478" max="9489" width="2.42578125" style="1" customWidth="1"/>
    <col min="9490" max="9725" width="10.85546875" style="1"/>
    <col min="9726" max="9726" width="12.42578125" style="1" customWidth="1"/>
    <col min="9727" max="9727" width="10.28515625" style="1" customWidth="1"/>
    <col min="9728" max="9729" width="10.85546875" style="1"/>
    <col min="9730" max="9730" width="8.85546875" style="1" customWidth="1"/>
    <col min="9731" max="9731" width="10.85546875" style="1"/>
    <col min="9732" max="9732" width="13.7109375" style="1" customWidth="1"/>
    <col min="9733" max="9733" width="18.5703125" style="1" customWidth="1"/>
    <col min="9734" max="9745" width="2.42578125" style="1" customWidth="1"/>
    <col min="9746" max="9981" width="10.85546875" style="1"/>
    <col min="9982" max="9982" width="12.42578125" style="1" customWidth="1"/>
    <col min="9983" max="9983" width="10.28515625" style="1" customWidth="1"/>
    <col min="9984" max="9985" width="10.85546875" style="1"/>
    <col min="9986" max="9986" width="8.85546875" style="1" customWidth="1"/>
    <col min="9987" max="9987" width="10.85546875" style="1"/>
    <col min="9988" max="9988" width="13.7109375" style="1" customWidth="1"/>
    <col min="9989" max="9989" width="18.5703125" style="1" customWidth="1"/>
    <col min="9990" max="10001" width="2.42578125" style="1" customWidth="1"/>
    <col min="10002" max="10237" width="10.85546875" style="1"/>
    <col min="10238" max="10238" width="12.42578125" style="1" customWidth="1"/>
    <col min="10239" max="10239" width="10.28515625" style="1" customWidth="1"/>
    <col min="10240" max="10241" width="10.85546875" style="1"/>
    <col min="10242" max="10242" width="8.85546875" style="1" customWidth="1"/>
    <col min="10243" max="10243" width="10.85546875" style="1"/>
    <col min="10244" max="10244" width="13.7109375" style="1" customWidth="1"/>
    <col min="10245" max="10245" width="18.5703125" style="1" customWidth="1"/>
    <col min="10246" max="10257" width="2.42578125" style="1" customWidth="1"/>
    <col min="10258" max="10493" width="10.85546875" style="1"/>
    <col min="10494" max="10494" width="12.42578125" style="1" customWidth="1"/>
    <col min="10495" max="10495" width="10.28515625" style="1" customWidth="1"/>
    <col min="10496" max="10497" width="10.85546875" style="1"/>
    <col min="10498" max="10498" width="8.85546875" style="1" customWidth="1"/>
    <col min="10499" max="10499" width="10.85546875" style="1"/>
    <col min="10500" max="10500" width="13.7109375" style="1" customWidth="1"/>
    <col min="10501" max="10501" width="18.5703125" style="1" customWidth="1"/>
    <col min="10502" max="10513" width="2.42578125" style="1" customWidth="1"/>
    <col min="10514" max="10749" width="10.85546875" style="1"/>
    <col min="10750" max="10750" width="12.42578125" style="1" customWidth="1"/>
    <col min="10751" max="10751" width="10.28515625" style="1" customWidth="1"/>
    <col min="10752" max="10753" width="10.85546875" style="1"/>
    <col min="10754" max="10754" width="8.85546875" style="1" customWidth="1"/>
    <col min="10755" max="10755" width="10.85546875" style="1"/>
    <col min="10756" max="10756" width="13.7109375" style="1" customWidth="1"/>
    <col min="10757" max="10757" width="18.5703125" style="1" customWidth="1"/>
    <col min="10758" max="10769" width="2.42578125" style="1" customWidth="1"/>
    <col min="10770" max="11005" width="10.85546875" style="1"/>
    <col min="11006" max="11006" width="12.42578125" style="1" customWidth="1"/>
    <col min="11007" max="11007" width="10.28515625" style="1" customWidth="1"/>
    <col min="11008" max="11009" width="10.85546875" style="1"/>
    <col min="11010" max="11010" width="8.85546875" style="1" customWidth="1"/>
    <col min="11011" max="11011" width="10.85546875" style="1"/>
    <col min="11012" max="11012" width="13.7109375" style="1" customWidth="1"/>
    <col min="11013" max="11013" width="18.5703125" style="1" customWidth="1"/>
    <col min="11014" max="11025" width="2.42578125" style="1" customWidth="1"/>
    <col min="11026" max="11261" width="10.85546875" style="1"/>
    <col min="11262" max="11262" width="12.42578125" style="1" customWidth="1"/>
    <col min="11263" max="11263" width="10.28515625" style="1" customWidth="1"/>
    <col min="11264" max="11265" width="10.85546875" style="1"/>
    <col min="11266" max="11266" width="8.85546875" style="1" customWidth="1"/>
    <col min="11267" max="11267" width="10.85546875" style="1"/>
    <col min="11268" max="11268" width="13.7109375" style="1" customWidth="1"/>
    <col min="11269" max="11269" width="18.5703125" style="1" customWidth="1"/>
    <col min="11270" max="11281" width="2.42578125" style="1" customWidth="1"/>
    <col min="11282" max="11517" width="10.85546875" style="1"/>
    <col min="11518" max="11518" width="12.42578125" style="1" customWidth="1"/>
    <col min="11519" max="11519" width="10.28515625" style="1" customWidth="1"/>
    <col min="11520" max="11521" width="10.85546875" style="1"/>
    <col min="11522" max="11522" width="8.85546875" style="1" customWidth="1"/>
    <col min="11523" max="11523" width="10.85546875" style="1"/>
    <col min="11524" max="11524" width="13.7109375" style="1" customWidth="1"/>
    <col min="11525" max="11525" width="18.5703125" style="1" customWidth="1"/>
    <col min="11526" max="11537" width="2.42578125" style="1" customWidth="1"/>
    <col min="11538" max="11773" width="10.85546875" style="1"/>
    <col min="11774" max="11774" width="12.42578125" style="1" customWidth="1"/>
    <col min="11775" max="11775" width="10.28515625" style="1" customWidth="1"/>
    <col min="11776" max="11777" width="10.85546875" style="1"/>
    <col min="11778" max="11778" width="8.85546875" style="1" customWidth="1"/>
    <col min="11779" max="11779" width="10.85546875" style="1"/>
    <col min="11780" max="11780" width="13.7109375" style="1" customWidth="1"/>
    <col min="11781" max="11781" width="18.5703125" style="1" customWidth="1"/>
    <col min="11782" max="11793" width="2.42578125" style="1" customWidth="1"/>
    <col min="11794" max="12029" width="10.85546875" style="1"/>
    <col min="12030" max="12030" width="12.42578125" style="1" customWidth="1"/>
    <col min="12031" max="12031" width="10.28515625" style="1" customWidth="1"/>
    <col min="12032" max="12033" width="10.85546875" style="1"/>
    <col min="12034" max="12034" width="8.85546875" style="1" customWidth="1"/>
    <col min="12035" max="12035" width="10.85546875" style="1"/>
    <col min="12036" max="12036" width="13.7109375" style="1" customWidth="1"/>
    <col min="12037" max="12037" width="18.5703125" style="1" customWidth="1"/>
    <col min="12038" max="12049" width="2.42578125" style="1" customWidth="1"/>
    <col min="12050" max="12285" width="10.85546875" style="1"/>
    <col min="12286" max="12286" width="12.42578125" style="1" customWidth="1"/>
    <col min="12287" max="12287" width="10.28515625" style="1" customWidth="1"/>
    <col min="12288" max="12289" width="10.85546875" style="1"/>
    <col min="12290" max="12290" width="8.85546875" style="1" customWidth="1"/>
    <col min="12291" max="12291" width="10.85546875" style="1"/>
    <col min="12292" max="12292" width="13.7109375" style="1" customWidth="1"/>
    <col min="12293" max="12293" width="18.5703125" style="1" customWidth="1"/>
    <col min="12294" max="12305" width="2.42578125" style="1" customWidth="1"/>
    <col min="12306" max="12541" width="10.85546875" style="1"/>
    <col min="12542" max="12542" width="12.42578125" style="1" customWidth="1"/>
    <col min="12543" max="12543" width="10.28515625" style="1" customWidth="1"/>
    <col min="12544" max="12545" width="10.85546875" style="1"/>
    <col min="12546" max="12546" width="8.85546875" style="1" customWidth="1"/>
    <col min="12547" max="12547" width="10.85546875" style="1"/>
    <col min="12548" max="12548" width="13.7109375" style="1" customWidth="1"/>
    <col min="12549" max="12549" width="18.5703125" style="1" customWidth="1"/>
    <col min="12550" max="12561" width="2.42578125" style="1" customWidth="1"/>
    <col min="12562" max="12797" width="10.85546875" style="1"/>
    <col min="12798" max="12798" width="12.42578125" style="1" customWidth="1"/>
    <col min="12799" max="12799" width="10.28515625" style="1" customWidth="1"/>
    <col min="12800" max="12801" width="10.85546875" style="1"/>
    <col min="12802" max="12802" width="8.85546875" style="1" customWidth="1"/>
    <col min="12803" max="12803" width="10.85546875" style="1"/>
    <col min="12804" max="12804" width="13.7109375" style="1" customWidth="1"/>
    <col min="12805" max="12805" width="18.5703125" style="1" customWidth="1"/>
    <col min="12806" max="12817" width="2.42578125" style="1" customWidth="1"/>
    <col min="12818" max="13053" width="10.85546875" style="1"/>
    <col min="13054" max="13054" width="12.42578125" style="1" customWidth="1"/>
    <col min="13055" max="13055" width="10.28515625" style="1" customWidth="1"/>
    <col min="13056" max="13057" width="10.85546875" style="1"/>
    <col min="13058" max="13058" width="8.85546875" style="1" customWidth="1"/>
    <col min="13059" max="13059" width="10.85546875" style="1"/>
    <col min="13060" max="13060" width="13.7109375" style="1" customWidth="1"/>
    <col min="13061" max="13061" width="18.5703125" style="1" customWidth="1"/>
    <col min="13062" max="13073" width="2.42578125" style="1" customWidth="1"/>
    <col min="13074" max="13309" width="10.85546875" style="1"/>
    <col min="13310" max="13310" width="12.42578125" style="1" customWidth="1"/>
    <col min="13311" max="13311" width="10.28515625" style="1" customWidth="1"/>
    <col min="13312" max="13313" width="10.85546875" style="1"/>
    <col min="13314" max="13314" width="8.85546875" style="1" customWidth="1"/>
    <col min="13315" max="13315" width="10.85546875" style="1"/>
    <col min="13316" max="13316" width="13.7109375" style="1" customWidth="1"/>
    <col min="13317" max="13317" width="18.5703125" style="1" customWidth="1"/>
    <col min="13318" max="13329" width="2.42578125" style="1" customWidth="1"/>
    <col min="13330" max="13565" width="10.85546875" style="1"/>
    <col min="13566" max="13566" width="12.42578125" style="1" customWidth="1"/>
    <col min="13567" max="13567" width="10.28515625" style="1" customWidth="1"/>
    <col min="13568" max="13569" width="10.85546875" style="1"/>
    <col min="13570" max="13570" width="8.85546875" style="1" customWidth="1"/>
    <col min="13571" max="13571" width="10.85546875" style="1"/>
    <col min="13572" max="13572" width="13.7109375" style="1" customWidth="1"/>
    <col min="13573" max="13573" width="18.5703125" style="1" customWidth="1"/>
    <col min="13574" max="13585" width="2.42578125" style="1" customWidth="1"/>
    <col min="13586" max="13821" width="10.85546875" style="1"/>
    <col min="13822" max="13822" width="12.42578125" style="1" customWidth="1"/>
    <col min="13823" max="13823" width="10.28515625" style="1" customWidth="1"/>
    <col min="13824" max="13825" width="10.85546875" style="1"/>
    <col min="13826" max="13826" width="8.85546875" style="1" customWidth="1"/>
    <col min="13827" max="13827" width="10.85546875" style="1"/>
    <col min="13828" max="13828" width="13.7109375" style="1" customWidth="1"/>
    <col min="13829" max="13829" width="18.5703125" style="1" customWidth="1"/>
    <col min="13830" max="13841" width="2.42578125" style="1" customWidth="1"/>
    <col min="13842" max="14077" width="10.85546875" style="1"/>
    <col min="14078" max="14078" width="12.42578125" style="1" customWidth="1"/>
    <col min="14079" max="14079" width="10.28515625" style="1" customWidth="1"/>
    <col min="14080" max="14081" width="10.85546875" style="1"/>
    <col min="14082" max="14082" width="8.85546875" style="1" customWidth="1"/>
    <col min="14083" max="14083" width="10.85546875" style="1"/>
    <col min="14084" max="14084" width="13.7109375" style="1" customWidth="1"/>
    <col min="14085" max="14085" width="18.5703125" style="1" customWidth="1"/>
    <col min="14086" max="14097" width="2.42578125" style="1" customWidth="1"/>
    <col min="14098" max="14333" width="10.85546875" style="1"/>
    <col min="14334" max="14334" width="12.42578125" style="1" customWidth="1"/>
    <col min="14335" max="14335" width="10.28515625" style="1" customWidth="1"/>
    <col min="14336" max="14337" width="10.85546875" style="1"/>
    <col min="14338" max="14338" width="8.85546875" style="1" customWidth="1"/>
    <col min="14339" max="14339" width="10.85546875" style="1"/>
    <col min="14340" max="14340" width="13.7109375" style="1" customWidth="1"/>
    <col min="14341" max="14341" width="18.5703125" style="1" customWidth="1"/>
    <col min="14342" max="14353" width="2.42578125" style="1" customWidth="1"/>
    <col min="14354" max="14589" width="10.85546875" style="1"/>
    <col min="14590" max="14590" width="12.42578125" style="1" customWidth="1"/>
    <col min="14591" max="14591" width="10.28515625" style="1" customWidth="1"/>
    <col min="14592" max="14593" width="10.85546875" style="1"/>
    <col min="14594" max="14594" width="8.85546875" style="1" customWidth="1"/>
    <col min="14595" max="14595" width="10.85546875" style="1"/>
    <col min="14596" max="14596" width="13.7109375" style="1" customWidth="1"/>
    <col min="14597" max="14597" width="18.5703125" style="1" customWidth="1"/>
    <col min="14598" max="14609" width="2.42578125" style="1" customWidth="1"/>
    <col min="14610" max="14845" width="10.85546875" style="1"/>
    <col min="14846" max="14846" width="12.42578125" style="1" customWidth="1"/>
    <col min="14847" max="14847" width="10.28515625" style="1" customWidth="1"/>
    <col min="14848" max="14849" width="10.85546875" style="1"/>
    <col min="14850" max="14850" width="8.85546875" style="1" customWidth="1"/>
    <col min="14851" max="14851" width="10.85546875" style="1"/>
    <col min="14852" max="14852" width="13.7109375" style="1" customWidth="1"/>
    <col min="14853" max="14853" width="18.5703125" style="1" customWidth="1"/>
    <col min="14854" max="14865" width="2.42578125" style="1" customWidth="1"/>
    <col min="14866" max="15101" width="10.85546875" style="1"/>
    <col min="15102" max="15102" width="12.42578125" style="1" customWidth="1"/>
    <col min="15103" max="15103" width="10.28515625" style="1" customWidth="1"/>
    <col min="15104" max="15105" width="10.85546875" style="1"/>
    <col min="15106" max="15106" width="8.85546875" style="1" customWidth="1"/>
    <col min="15107" max="15107" width="10.85546875" style="1"/>
    <col min="15108" max="15108" width="13.7109375" style="1" customWidth="1"/>
    <col min="15109" max="15109" width="18.5703125" style="1" customWidth="1"/>
    <col min="15110" max="15121" width="2.42578125" style="1" customWidth="1"/>
    <col min="15122" max="15357" width="10.85546875" style="1"/>
    <col min="15358" max="15358" width="12.42578125" style="1" customWidth="1"/>
    <col min="15359" max="15359" width="10.28515625" style="1" customWidth="1"/>
    <col min="15360" max="15361" width="10.85546875" style="1"/>
    <col min="15362" max="15362" width="8.85546875" style="1" customWidth="1"/>
    <col min="15363" max="15363" width="10.85546875" style="1"/>
    <col min="15364" max="15364" width="13.7109375" style="1" customWidth="1"/>
    <col min="15365" max="15365" width="18.5703125" style="1" customWidth="1"/>
    <col min="15366" max="15377" width="2.42578125" style="1" customWidth="1"/>
    <col min="15378" max="15613" width="10.85546875" style="1"/>
    <col min="15614" max="15614" width="12.42578125" style="1" customWidth="1"/>
    <col min="15615" max="15615" width="10.28515625" style="1" customWidth="1"/>
    <col min="15616" max="15617" width="10.85546875" style="1"/>
    <col min="15618" max="15618" width="8.85546875" style="1" customWidth="1"/>
    <col min="15619" max="15619" width="10.85546875" style="1"/>
    <col min="15620" max="15620" width="13.7109375" style="1" customWidth="1"/>
    <col min="15621" max="15621" width="18.5703125" style="1" customWidth="1"/>
    <col min="15622" max="15633" width="2.42578125" style="1" customWidth="1"/>
    <col min="15634" max="15869" width="10.85546875" style="1"/>
    <col min="15870" max="15870" width="12.42578125" style="1" customWidth="1"/>
    <col min="15871" max="15871" width="10.28515625" style="1" customWidth="1"/>
    <col min="15872" max="15873" width="10.85546875" style="1"/>
    <col min="15874" max="15874" width="8.85546875" style="1" customWidth="1"/>
    <col min="15875" max="15875" width="10.85546875" style="1"/>
    <col min="15876" max="15876" width="13.7109375" style="1" customWidth="1"/>
    <col min="15877" max="15877" width="18.5703125" style="1" customWidth="1"/>
    <col min="15878" max="15889" width="2.42578125" style="1" customWidth="1"/>
    <col min="15890" max="16125" width="10.85546875" style="1"/>
    <col min="16126" max="16126" width="12.42578125" style="1" customWidth="1"/>
    <col min="16127" max="16127" width="10.28515625" style="1" customWidth="1"/>
    <col min="16128" max="16129" width="10.85546875" style="1"/>
    <col min="16130" max="16130" width="8.85546875" style="1" customWidth="1"/>
    <col min="16131" max="16131" width="10.85546875" style="1"/>
    <col min="16132" max="16132" width="13.7109375" style="1" customWidth="1"/>
    <col min="16133" max="16133" width="18.5703125" style="1" customWidth="1"/>
    <col min="16134" max="16145" width="2.42578125" style="1" customWidth="1"/>
    <col min="16146" max="16384" width="10.85546875" style="1"/>
  </cols>
  <sheetData>
    <row r="1" spans="1:19" ht="18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3" spans="1:19" ht="15" x14ac:dyDescent="0.25">
      <c r="A3" s="55" t="s">
        <v>25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9" ht="53.25" customHeight="1" x14ac:dyDescent="0.2">
      <c r="A4" s="56" t="s">
        <v>665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S4" s="2" t="s">
        <v>1</v>
      </c>
    </row>
    <row r="5" spans="1:19" ht="58.5" customHeight="1" x14ac:dyDescent="0.2">
      <c r="A5" s="59" t="s">
        <v>150</v>
      </c>
      <c r="B5" s="60"/>
      <c r="C5" s="39" t="s">
        <v>641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1"/>
    </row>
    <row r="6" spans="1:19" ht="45" customHeight="1" x14ac:dyDescent="0.2">
      <c r="A6" s="51" t="s">
        <v>151</v>
      </c>
      <c r="B6" s="52"/>
      <c r="C6" s="39" t="s">
        <v>642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1"/>
    </row>
    <row r="7" spans="1:19" ht="33" customHeight="1" x14ac:dyDescent="0.2">
      <c r="A7" s="37" t="s">
        <v>152</v>
      </c>
      <c r="B7" s="38"/>
      <c r="C7" s="64" t="s">
        <v>647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6"/>
    </row>
    <row r="8" spans="1:19" ht="42.75" customHeight="1" x14ac:dyDescent="0.25">
      <c r="A8" s="42" t="s">
        <v>2</v>
      </c>
      <c r="B8" s="44" t="s">
        <v>3</v>
      </c>
      <c r="C8" s="46" t="s">
        <v>4</v>
      </c>
      <c r="D8" s="47"/>
      <c r="E8" s="42" t="s">
        <v>5</v>
      </c>
      <c r="F8" s="48" t="s">
        <v>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50"/>
    </row>
    <row r="9" spans="1:19" ht="45.75" customHeight="1" x14ac:dyDescent="0.2">
      <c r="A9" s="43"/>
      <c r="B9" s="45"/>
      <c r="C9" s="3" t="s">
        <v>7</v>
      </c>
      <c r="D9" s="3" t="s">
        <v>8</v>
      </c>
      <c r="E9" s="43"/>
      <c r="F9" s="4" t="s">
        <v>9</v>
      </c>
      <c r="G9" s="4" t="s">
        <v>10</v>
      </c>
      <c r="H9" s="4" t="s">
        <v>11</v>
      </c>
      <c r="I9" s="4" t="s">
        <v>12</v>
      </c>
      <c r="J9" s="4" t="s">
        <v>11</v>
      </c>
      <c r="K9" s="4" t="s">
        <v>13</v>
      </c>
      <c r="L9" s="4" t="s">
        <v>13</v>
      </c>
      <c r="M9" s="4" t="s">
        <v>12</v>
      </c>
      <c r="N9" s="4" t="s">
        <v>14</v>
      </c>
      <c r="O9" s="4" t="s">
        <v>15</v>
      </c>
      <c r="P9" s="4" t="s">
        <v>16</v>
      </c>
      <c r="Q9" s="4" t="s">
        <v>17</v>
      </c>
    </row>
    <row r="10" spans="1:19" ht="24" x14ac:dyDescent="0.2">
      <c r="A10" s="23" t="s">
        <v>667</v>
      </c>
      <c r="B10" s="24" t="s">
        <v>884</v>
      </c>
      <c r="C10" s="25">
        <v>1000</v>
      </c>
      <c r="D10" s="26" t="s">
        <v>19</v>
      </c>
      <c r="E10" s="27">
        <v>2024823.4559138159</v>
      </c>
      <c r="F10" s="28" t="s">
        <v>20</v>
      </c>
      <c r="G10" s="28" t="s">
        <v>20</v>
      </c>
      <c r="H10" s="28" t="s">
        <v>20</v>
      </c>
      <c r="I10" s="28" t="s">
        <v>20</v>
      </c>
      <c r="J10" s="28" t="s">
        <v>20</v>
      </c>
      <c r="K10" s="28" t="s">
        <v>20</v>
      </c>
      <c r="L10" s="28" t="s">
        <v>20</v>
      </c>
      <c r="M10" s="28" t="s">
        <v>20</v>
      </c>
      <c r="N10" s="28" t="s">
        <v>20</v>
      </c>
      <c r="O10" s="28" t="s">
        <v>20</v>
      </c>
      <c r="P10" s="28" t="s">
        <v>20</v>
      </c>
      <c r="Q10" s="28" t="s">
        <v>20</v>
      </c>
    </row>
    <row r="11" spans="1:19" ht="24" x14ac:dyDescent="0.2">
      <c r="A11" s="23" t="s">
        <v>667</v>
      </c>
      <c r="B11" s="24" t="s">
        <v>884</v>
      </c>
      <c r="C11" s="25">
        <v>11301</v>
      </c>
      <c r="D11" s="29" t="s">
        <v>26</v>
      </c>
      <c r="E11" s="30">
        <v>974687.81919148064</v>
      </c>
      <c r="F11" s="28" t="s">
        <v>20</v>
      </c>
      <c r="G11" s="28" t="s">
        <v>20</v>
      </c>
      <c r="H11" s="28" t="s">
        <v>20</v>
      </c>
      <c r="I11" s="28" t="s">
        <v>20</v>
      </c>
      <c r="J11" s="28" t="s">
        <v>20</v>
      </c>
      <c r="K11" s="28" t="s">
        <v>20</v>
      </c>
      <c r="L11" s="28" t="s">
        <v>20</v>
      </c>
      <c r="M11" s="28" t="s">
        <v>20</v>
      </c>
      <c r="N11" s="28" t="s">
        <v>20</v>
      </c>
      <c r="O11" s="28" t="s">
        <v>20</v>
      </c>
      <c r="P11" s="28" t="s">
        <v>20</v>
      </c>
      <c r="Q11" s="28" t="s">
        <v>20</v>
      </c>
    </row>
    <row r="12" spans="1:19" ht="45" x14ac:dyDescent="0.2">
      <c r="A12" s="23" t="s">
        <v>667</v>
      </c>
      <c r="B12" s="24" t="s">
        <v>884</v>
      </c>
      <c r="C12" s="25">
        <v>12201</v>
      </c>
      <c r="D12" s="29" t="s">
        <v>27</v>
      </c>
      <c r="E12" s="30">
        <v>620454.5454545453</v>
      </c>
      <c r="F12" s="28" t="s">
        <v>20</v>
      </c>
      <c r="G12" s="28" t="s">
        <v>20</v>
      </c>
      <c r="H12" s="28" t="s">
        <v>20</v>
      </c>
      <c r="I12" s="28" t="s">
        <v>20</v>
      </c>
      <c r="J12" s="28" t="s">
        <v>20</v>
      </c>
      <c r="K12" s="28" t="s">
        <v>20</v>
      </c>
      <c r="L12" s="28" t="s">
        <v>20</v>
      </c>
      <c r="M12" s="28" t="s">
        <v>20</v>
      </c>
      <c r="N12" s="28" t="s">
        <v>20</v>
      </c>
      <c r="O12" s="28" t="s">
        <v>20</v>
      </c>
      <c r="P12" s="28" t="s">
        <v>20</v>
      </c>
      <c r="Q12" s="28" t="s">
        <v>20</v>
      </c>
    </row>
    <row r="13" spans="1:19" ht="75" x14ac:dyDescent="0.2">
      <c r="A13" s="23" t="s">
        <v>667</v>
      </c>
      <c r="B13" s="24" t="s">
        <v>884</v>
      </c>
      <c r="C13" s="25">
        <v>13101</v>
      </c>
      <c r="D13" s="29" t="s">
        <v>28</v>
      </c>
      <c r="E13" s="30">
        <v>24004.565007376616</v>
      </c>
      <c r="F13" s="28" t="s">
        <v>20</v>
      </c>
      <c r="G13" s="28" t="s">
        <v>20</v>
      </c>
      <c r="H13" s="28" t="s">
        <v>20</v>
      </c>
      <c r="I13" s="28" t="s">
        <v>20</v>
      </c>
      <c r="J13" s="28" t="s">
        <v>20</v>
      </c>
      <c r="K13" s="28" t="s">
        <v>20</v>
      </c>
      <c r="L13" s="28" t="s">
        <v>20</v>
      </c>
      <c r="M13" s="28" t="s">
        <v>20</v>
      </c>
      <c r="N13" s="28" t="s">
        <v>20</v>
      </c>
      <c r="O13" s="28" t="s">
        <v>20</v>
      </c>
      <c r="P13" s="28" t="s">
        <v>20</v>
      </c>
      <c r="Q13" s="28" t="s">
        <v>20</v>
      </c>
    </row>
    <row r="14" spans="1:19" ht="30" hidden="1" x14ac:dyDescent="0.2">
      <c r="A14" s="23" t="s">
        <v>667</v>
      </c>
      <c r="B14" s="24" t="s">
        <v>884</v>
      </c>
      <c r="C14" s="25">
        <v>13104</v>
      </c>
      <c r="D14" s="29" t="s">
        <v>29</v>
      </c>
      <c r="E14" s="30">
        <v>0</v>
      </c>
      <c r="F14" s="28" t="s">
        <v>20</v>
      </c>
      <c r="G14" s="28" t="s">
        <v>20</v>
      </c>
      <c r="H14" s="28" t="s">
        <v>20</v>
      </c>
      <c r="I14" s="28" t="s">
        <v>20</v>
      </c>
      <c r="J14" s="28" t="s">
        <v>20</v>
      </c>
      <c r="K14" s="28" t="s">
        <v>20</v>
      </c>
      <c r="L14" s="28" t="s">
        <v>20</v>
      </c>
      <c r="M14" s="28" t="s">
        <v>20</v>
      </c>
      <c r="N14" s="28" t="s">
        <v>20</v>
      </c>
      <c r="O14" s="28" t="s">
        <v>20</v>
      </c>
      <c r="P14" s="28" t="s">
        <v>20</v>
      </c>
      <c r="Q14" s="28" t="s">
        <v>20</v>
      </c>
    </row>
    <row r="15" spans="1:19" ht="30" x14ac:dyDescent="0.2">
      <c r="A15" s="23" t="s">
        <v>667</v>
      </c>
      <c r="B15" s="24" t="s">
        <v>884</v>
      </c>
      <c r="C15" s="25">
        <v>13201</v>
      </c>
      <c r="D15" s="29" t="s">
        <v>30</v>
      </c>
      <c r="E15" s="30">
        <v>46226.706535655037</v>
      </c>
      <c r="F15" s="28" t="s">
        <v>20</v>
      </c>
      <c r="G15" s="28" t="s">
        <v>20</v>
      </c>
      <c r="H15" s="28" t="s">
        <v>20</v>
      </c>
      <c r="I15" s="28" t="s">
        <v>20</v>
      </c>
      <c r="J15" s="28" t="s">
        <v>20</v>
      </c>
      <c r="K15" s="28" t="s">
        <v>20</v>
      </c>
      <c r="L15" s="28" t="s">
        <v>20</v>
      </c>
      <c r="M15" s="28" t="s">
        <v>20</v>
      </c>
      <c r="N15" s="28" t="s">
        <v>20</v>
      </c>
      <c r="O15" s="28" t="s">
        <v>20</v>
      </c>
      <c r="P15" s="28" t="s">
        <v>20</v>
      </c>
      <c r="Q15" s="28" t="s">
        <v>20</v>
      </c>
    </row>
    <row r="16" spans="1:19" ht="45" x14ac:dyDescent="0.2">
      <c r="A16" s="23" t="s">
        <v>667</v>
      </c>
      <c r="B16" s="24" t="s">
        <v>884</v>
      </c>
      <c r="C16" s="25">
        <v>13202</v>
      </c>
      <c r="D16" s="29" t="s">
        <v>31</v>
      </c>
      <c r="E16" s="30">
        <v>184256.05349099217</v>
      </c>
      <c r="F16" s="28" t="s">
        <v>20</v>
      </c>
      <c r="G16" s="28" t="s">
        <v>20</v>
      </c>
      <c r="H16" s="28" t="s">
        <v>20</v>
      </c>
      <c r="I16" s="28" t="s">
        <v>20</v>
      </c>
      <c r="J16" s="28" t="s">
        <v>20</v>
      </c>
      <c r="K16" s="28" t="s">
        <v>20</v>
      </c>
      <c r="L16" s="28" t="s">
        <v>20</v>
      </c>
      <c r="M16" s="28" t="s">
        <v>20</v>
      </c>
      <c r="N16" s="28" t="s">
        <v>20</v>
      </c>
      <c r="O16" s="28" t="s">
        <v>20</v>
      </c>
      <c r="P16" s="28" t="s">
        <v>20</v>
      </c>
      <c r="Q16" s="28" t="s">
        <v>20</v>
      </c>
    </row>
    <row r="17" spans="1:17" ht="60" x14ac:dyDescent="0.2">
      <c r="A17" s="23" t="s">
        <v>667</v>
      </c>
      <c r="B17" s="24" t="s">
        <v>884</v>
      </c>
      <c r="C17" s="25">
        <v>13301</v>
      </c>
      <c r="D17" s="29" t="s">
        <v>32</v>
      </c>
      <c r="E17" s="30">
        <v>109090.90909090904</v>
      </c>
      <c r="F17" s="28" t="s">
        <v>20</v>
      </c>
      <c r="G17" s="28" t="s">
        <v>20</v>
      </c>
      <c r="H17" s="28" t="s">
        <v>20</v>
      </c>
      <c r="I17" s="28" t="s">
        <v>20</v>
      </c>
      <c r="J17" s="28" t="s">
        <v>20</v>
      </c>
      <c r="K17" s="28" t="s">
        <v>20</v>
      </c>
      <c r="L17" s="28" t="s">
        <v>20</v>
      </c>
      <c r="M17" s="28" t="s">
        <v>20</v>
      </c>
      <c r="N17" s="28" t="s">
        <v>20</v>
      </c>
      <c r="O17" s="28" t="s">
        <v>20</v>
      </c>
      <c r="P17" s="28" t="s">
        <v>20</v>
      </c>
      <c r="Q17" s="28" t="s">
        <v>20</v>
      </c>
    </row>
    <row r="18" spans="1:17" ht="45" x14ac:dyDescent="0.2">
      <c r="A18" s="23" t="s">
        <v>667</v>
      </c>
      <c r="B18" s="24" t="s">
        <v>884</v>
      </c>
      <c r="C18" s="25">
        <v>13403</v>
      </c>
      <c r="D18" s="29" t="s">
        <v>33</v>
      </c>
      <c r="E18" s="30">
        <v>27011.948051948042</v>
      </c>
      <c r="F18" s="28" t="s">
        <v>20</v>
      </c>
      <c r="G18" s="28" t="s">
        <v>20</v>
      </c>
      <c r="H18" s="28" t="s">
        <v>20</v>
      </c>
      <c r="I18" s="28" t="s">
        <v>20</v>
      </c>
      <c r="J18" s="28" t="s">
        <v>20</v>
      </c>
      <c r="K18" s="28" t="s">
        <v>20</v>
      </c>
      <c r="L18" s="28" t="s">
        <v>20</v>
      </c>
      <c r="M18" s="28" t="s">
        <v>20</v>
      </c>
      <c r="N18" s="28" t="s">
        <v>20</v>
      </c>
      <c r="O18" s="28" t="s">
        <v>20</v>
      </c>
      <c r="P18" s="28" t="s">
        <v>20</v>
      </c>
      <c r="Q18" s="28" t="s">
        <v>20</v>
      </c>
    </row>
    <row r="19" spans="1:17" ht="45" hidden="1" x14ac:dyDescent="0.2">
      <c r="A19" s="23" t="s">
        <v>667</v>
      </c>
      <c r="B19" s="24" t="s">
        <v>884</v>
      </c>
      <c r="C19" s="25">
        <v>13404</v>
      </c>
      <c r="D19" s="29" t="s">
        <v>34</v>
      </c>
      <c r="E19" s="30">
        <v>0</v>
      </c>
      <c r="F19" s="28" t="s">
        <v>20</v>
      </c>
      <c r="G19" s="28" t="s">
        <v>20</v>
      </c>
      <c r="H19" s="28" t="s">
        <v>20</v>
      </c>
      <c r="I19" s="28" t="s">
        <v>20</v>
      </c>
      <c r="J19" s="28" t="s">
        <v>20</v>
      </c>
      <c r="K19" s="28" t="s">
        <v>20</v>
      </c>
      <c r="L19" s="28" t="s">
        <v>20</v>
      </c>
      <c r="M19" s="28" t="s">
        <v>20</v>
      </c>
      <c r="N19" s="28" t="s">
        <v>20</v>
      </c>
      <c r="O19" s="28" t="s">
        <v>20</v>
      </c>
      <c r="P19" s="28" t="s">
        <v>20</v>
      </c>
      <c r="Q19" s="28" t="s">
        <v>20</v>
      </c>
    </row>
    <row r="20" spans="1:17" ht="30" x14ac:dyDescent="0.2">
      <c r="A20" s="23" t="s">
        <v>667</v>
      </c>
      <c r="B20" s="24" t="s">
        <v>884</v>
      </c>
      <c r="C20" s="25">
        <v>14103</v>
      </c>
      <c r="D20" s="29" t="s">
        <v>35</v>
      </c>
      <c r="E20" s="30">
        <v>31818.181818181809</v>
      </c>
      <c r="F20" s="28" t="s">
        <v>20</v>
      </c>
      <c r="G20" s="28" t="s">
        <v>20</v>
      </c>
      <c r="H20" s="28" t="s">
        <v>20</v>
      </c>
      <c r="I20" s="28" t="s">
        <v>20</v>
      </c>
      <c r="J20" s="28" t="s">
        <v>20</v>
      </c>
      <c r="K20" s="28" t="s">
        <v>20</v>
      </c>
      <c r="L20" s="28" t="s">
        <v>20</v>
      </c>
      <c r="M20" s="28" t="s">
        <v>20</v>
      </c>
      <c r="N20" s="28" t="s">
        <v>20</v>
      </c>
      <c r="O20" s="28" t="s">
        <v>20</v>
      </c>
      <c r="P20" s="28" t="s">
        <v>20</v>
      </c>
      <c r="Q20" s="28" t="s">
        <v>20</v>
      </c>
    </row>
    <row r="21" spans="1:17" ht="45" hidden="1" x14ac:dyDescent="0.2">
      <c r="A21" s="23" t="s">
        <v>667</v>
      </c>
      <c r="B21" s="24" t="s">
        <v>884</v>
      </c>
      <c r="C21" s="25">
        <v>14401</v>
      </c>
      <c r="D21" s="29" t="s">
        <v>36</v>
      </c>
      <c r="E21" s="30">
        <v>0</v>
      </c>
      <c r="F21" s="28" t="s">
        <v>20</v>
      </c>
      <c r="G21" s="28" t="s">
        <v>20</v>
      </c>
      <c r="H21" s="28" t="s">
        <v>20</v>
      </c>
      <c r="I21" s="28" t="s">
        <v>20</v>
      </c>
      <c r="J21" s="28" t="s">
        <v>20</v>
      </c>
      <c r="K21" s="28" t="s">
        <v>20</v>
      </c>
      <c r="L21" s="28" t="s">
        <v>20</v>
      </c>
      <c r="M21" s="28" t="s">
        <v>20</v>
      </c>
      <c r="N21" s="28" t="s">
        <v>20</v>
      </c>
      <c r="O21" s="28" t="s">
        <v>20</v>
      </c>
      <c r="P21" s="28" t="s">
        <v>20</v>
      </c>
      <c r="Q21" s="28" t="s">
        <v>20</v>
      </c>
    </row>
    <row r="22" spans="1:17" ht="60" x14ac:dyDescent="0.2">
      <c r="A22" s="23" t="s">
        <v>667</v>
      </c>
      <c r="B22" s="24" t="s">
        <v>884</v>
      </c>
      <c r="C22" s="25">
        <v>14403</v>
      </c>
      <c r="D22" s="29" t="s">
        <v>37</v>
      </c>
      <c r="E22" s="30">
        <v>7272.7272727272693</v>
      </c>
      <c r="F22" s="28" t="s">
        <v>20</v>
      </c>
      <c r="G22" s="28" t="s">
        <v>20</v>
      </c>
      <c r="H22" s="28" t="s">
        <v>20</v>
      </c>
      <c r="I22" s="28" t="s">
        <v>20</v>
      </c>
      <c r="J22" s="28" t="s">
        <v>20</v>
      </c>
      <c r="K22" s="28" t="s">
        <v>20</v>
      </c>
      <c r="L22" s="28" t="s">
        <v>20</v>
      </c>
      <c r="M22" s="28" t="s">
        <v>20</v>
      </c>
      <c r="N22" s="28" t="s">
        <v>20</v>
      </c>
      <c r="O22" s="28" t="s">
        <v>20</v>
      </c>
      <c r="P22" s="28" t="s">
        <v>20</v>
      </c>
      <c r="Q22" s="28" t="s">
        <v>20</v>
      </c>
    </row>
    <row r="23" spans="1:17" ht="45" hidden="1" x14ac:dyDescent="0.2">
      <c r="A23" s="23" t="s">
        <v>667</v>
      </c>
      <c r="B23" s="24" t="s">
        <v>884</v>
      </c>
      <c r="C23" s="25">
        <v>15101</v>
      </c>
      <c r="D23" s="29" t="s">
        <v>38</v>
      </c>
      <c r="E23" s="30">
        <v>0</v>
      </c>
      <c r="F23" s="28" t="s">
        <v>20</v>
      </c>
      <c r="G23" s="28" t="s">
        <v>20</v>
      </c>
      <c r="H23" s="28" t="s">
        <v>20</v>
      </c>
      <c r="I23" s="28" t="s">
        <v>20</v>
      </c>
      <c r="J23" s="28" t="s">
        <v>20</v>
      </c>
      <c r="K23" s="28" t="s">
        <v>20</v>
      </c>
      <c r="L23" s="28" t="s">
        <v>20</v>
      </c>
      <c r="M23" s="28" t="s">
        <v>20</v>
      </c>
      <c r="N23" s="28" t="s">
        <v>20</v>
      </c>
      <c r="O23" s="28" t="s">
        <v>20</v>
      </c>
      <c r="P23" s="28" t="s">
        <v>20</v>
      </c>
      <c r="Q23" s="28" t="s">
        <v>20</v>
      </c>
    </row>
    <row r="24" spans="1:17" ht="30" hidden="1" x14ac:dyDescent="0.2">
      <c r="A24" s="23" t="s">
        <v>667</v>
      </c>
      <c r="B24" s="24" t="s">
        <v>884</v>
      </c>
      <c r="C24" s="25">
        <v>15202</v>
      </c>
      <c r="D24" s="29" t="s">
        <v>39</v>
      </c>
      <c r="E24" s="30">
        <v>0</v>
      </c>
      <c r="F24" s="28" t="s">
        <v>20</v>
      </c>
      <c r="G24" s="28" t="s">
        <v>20</v>
      </c>
      <c r="H24" s="28" t="s">
        <v>20</v>
      </c>
      <c r="I24" s="28" t="s">
        <v>20</v>
      </c>
      <c r="J24" s="28" t="s">
        <v>20</v>
      </c>
      <c r="K24" s="28" t="s">
        <v>20</v>
      </c>
      <c r="L24" s="28" t="s">
        <v>20</v>
      </c>
      <c r="M24" s="28" t="s">
        <v>20</v>
      </c>
      <c r="N24" s="28" t="s">
        <v>20</v>
      </c>
      <c r="O24" s="28" t="s">
        <v>20</v>
      </c>
      <c r="P24" s="28" t="s">
        <v>20</v>
      </c>
      <c r="Q24" s="28" t="s">
        <v>20</v>
      </c>
    </row>
    <row r="25" spans="1:17" ht="30" hidden="1" x14ac:dyDescent="0.2">
      <c r="A25" s="23" t="s">
        <v>667</v>
      </c>
      <c r="B25" s="24" t="s">
        <v>884</v>
      </c>
      <c r="C25" s="25">
        <v>15502</v>
      </c>
      <c r="D25" s="29" t="s">
        <v>40</v>
      </c>
      <c r="E25" s="30">
        <v>0</v>
      </c>
      <c r="F25" s="28" t="s">
        <v>20</v>
      </c>
      <c r="G25" s="28" t="s">
        <v>20</v>
      </c>
      <c r="H25" s="28" t="s">
        <v>20</v>
      </c>
      <c r="I25" s="28" t="s">
        <v>20</v>
      </c>
      <c r="J25" s="28" t="s">
        <v>20</v>
      </c>
      <c r="K25" s="28" t="s">
        <v>20</v>
      </c>
      <c r="L25" s="28" t="s">
        <v>20</v>
      </c>
      <c r="M25" s="28" t="s">
        <v>20</v>
      </c>
      <c r="N25" s="28" t="s">
        <v>20</v>
      </c>
      <c r="O25" s="28" t="s">
        <v>20</v>
      </c>
      <c r="P25" s="28" t="s">
        <v>20</v>
      </c>
      <c r="Q25" s="28" t="s">
        <v>20</v>
      </c>
    </row>
    <row r="26" spans="1:17" ht="30" hidden="1" x14ac:dyDescent="0.2">
      <c r="A26" s="23" t="s">
        <v>667</v>
      </c>
      <c r="B26" s="24" t="s">
        <v>884</v>
      </c>
      <c r="C26" s="25">
        <v>15906</v>
      </c>
      <c r="D26" s="29" t="s">
        <v>41</v>
      </c>
      <c r="E26" s="30">
        <v>0</v>
      </c>
      <c r="F26" s="28" t="s">
        <v>20</v>
      </c>
      <c r="G26" s="28" t="s">
        <v>20</v>
      </c>
      <c r="H26" s="28" t="s">
        <v>20</v>
      </c>
      <c r="I26" s="28" t="s">
        <v>20</v>
      </c>
      <c r="J26" s="28" t="s">
        <v>20</v>
      </c>
      <c r="K26" s="28" t="s">
        <v>20</v>
      </c>
      <c r="L26" s="28" t="s">
        <v>20</v>
      </c>
      <c r="M26" s="28" t="s">
        <v>20</v>
      </c>
      <c r="N26" s="28" t="s">
        <v>20</v>
      </c>
      <c r="O26" s="28" t="s">
        <v>20</v>
      </c>
      <c r="P26" s="28" t="s">
        <v>20</v>
      </c>
      <c r="Q26" s="28" t="s">
        <v>20</v>
      </c>
    </row>
    <row r="27" spans="1:17" ht="24" x14ac:dyDescent="0.2">
      <c r="A27" s="23" t="s">
        <v>667</v>
      </c>
      <c r="B27" s="24" t="s">
        <v>884</v>
      </c>
      <c r="C27" s="25">
        <v>2000</v>
      </c>
      <c r="D27" s="26" t="s">
        <v>21</v>
      </c>
      <c r="E27" s="27">
        <v>405718.27543745347</v>
      </c>
      <c r="F27" s="28" t="s">
        <v>20</v>
      </c>
      <c r="G27" s="28" t="s">
        <v>20</v>
      </c>
      <c r="H27" s="28" t="s">
        <v>20</v>
      </c>
      <c r="I27" s="28" t="s">
        <v>20</v>
      </c>
      <c r="J27" s="28" t="s">
        <v>20</v>
      </c>
      <c r="K27" s="28" t="s">
        <v>20</v>
      </c>
      <c r="L27" s="28" t="s">
        <v>20</v>
      </c>
      <c r="M27" s="28" t="s">
        <v>20</v>
      </c>
      <c r="N27" s="28" t="s">
        <v>20</v>
      </c>
      <c r="O27" s="28" t="s">
        <v>20</v>
      </c>
      <c r="P27" s="28" t="s">
        <v>20</v>
      </c>
      <c r="Q27" s="28" t="s">
        <v>20</v>
      </c>
    </row>
    <row r="28" spans="1:17" ht="30" x14ac:dyDescent="0.2">
      <c r="A28" s="23" t="s">
        <v>667</v>
      </c>
      <c r="B28" s="24" t="s">
        <v>884</v>
      </c>
      <c r="C28" s="25">
        <v>21101</v>
      </c>
      <c r="D28" s="31" t="s">
        <v>42</v>
      </c>
      <c r="E28" s="30">
        <v>291.33865052431696</v>
      </c>
      <c r="F28" s="28" t="s">
        <v>20</v>
      </c>
      <c r="G28" s="28" t="s">
        <v>20</v>
      </c>
      <c r="H28" s="28" t="s">
        <v>20</v>
      </c>
      <c r="I28" s="28" t="s">
        <v>20</v>
      </c>
      <c r="J28" s="28" t="s">
        <v>20</v>
      </c>
      <c r="K28" s="28" t="s">
        <v>20</v>
      </c>
      <c r="L28" s="28" t="s">
        <v>20</v>
      </c>
      <c r="M28" s="28" t="s">
        <v>20</v>
      </c>
      <c r="N28" s="28" t="s">
        <v>20</v>
      </c>
      <c r="O28" s="28" t="s">
        <v>20</v>
      </c>
      <c r="P28" s="28" t="s">
        <v>20</v>
      </c>
      <c r="Q28" s="28" t="s">
        <v>20</v>
      </c>
    </row>
    <row r="29" spans="1:17" ht="45" x14ac:dyDescent="0.2">
      <c r="A29" s="23" t="s">
        <v>667</v>
      </c>
      <c r="B29" s="24" t="s">
        <v>884</v>
      </c>
      <c r="C29" s="25">
        <v>21201</v>
      </c>
      <c r="D29" s="31" t="s">
        <v>43</v>
      </c>
      <c r="E29" s="30">
        <v>52.422266760795878</v>
      </c>
      <c r="F29" s="28" t="s">
        <v>20</v>
      </c>
      <c r="G29" s="28" t="s">
        <v>20</v>
      </c>
      <c r="H29" s="28" t="s">
        <v>20</v>
      </c>
      <c r="I29" s="28" t="s">
        <v>20</v>
      </c>
      <c r="J29" s="28" t="s">
        <v>20</v>
      </c>
      <c r="K29" s="28" t="s">
        <v>20</v>
      </c>
      <c r="L29" s="28" t="s">
        <v>20</v>
      </c>
      <c r="M29" s="28" t="s">
        <v>20</v>
      </c>
      <c r="N29" s="28" t="s">
        <v>20</v>
      </c>
      <c r="O29" s="28" t="s">
        <v>20</v>
      </c>
      <c r="P29" s="28" t="s">
        <v>20</v>
      </c>
      <c r="Q29" s="28" t="s">
        <v>20</v>
      </c>
    </row>
    <row r="30" spans="1:17" ht="75" hidden="1" x14ac:dyDescent="0.2">
      <c r="A30" s="23" t="s">
        <v>667</v>
      </c>
      <c r="B30" s="24" t="s">
        <v>884</v>
      </c>
      <c r="C30" s="25">
        <v>21401</v>
      </c>
      <c r="D30" s="31" t="s">
        <v>44</v>
      </c>
      <c r="E30" s="30">
        <v>0</v>
      </c>
      <c r="F30" s="28" t="s">
        <v>20</v>
      </c>
      <c r="G30" s="28" t="s">
        <v>20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8" t="s">
        <v>20</v>
      </c>
    </row>
    <row r="31" spans="1:17" ht="75" hidden="1" x14ac:dyDescent="0.2">
      <c r="A31" s="23" t="s">
        <v>667</v>
      </c>
      <c r="B31" s="24" t="s">
        <v>884</v>
      </c>
      <c r="C31" s="25">
        <v>21503</v>
      </c>
      <c r="D31" s="31" t="s">
        <v>45</v>
      </c>
      <c r="E31" s="30">
        <v>0</v>
      </c>
      <c r="F31" s="28" t="s">
        <v>20</v>
      </c>
      <c r="G31" s="28" t="s">
        <v>20</v>
      </c>
      <c r="H31" s="28" t="s">
        <v>20</v>
      </c>
      <c r="I31" s="28" t="s">
        <v>20</v>
      </c>
      <c r="J31" s="28" t="s">
        <v>20</v>
      </c>
      <c r="K31" s="28" t="s">
        <v>20</v>
      </c>
      <c r="L31" s="28" t="s">
        <v>20</v>
      </c>
      <c r="M31" s="28" t="s">
        <v>20</v>
      </c>
      <c r="N31" s="28" t="s">
        <v>20</v>
      </c>
      <c r="O31" s="28" t="s">
        <v>20</v>
      </c>
      <c r="P31" s="28" t="s">
        <v>20</v>
      </c>
      <c r="Q31" s="28" t="s">
        <v>20</v>
      </c>
    </row>
    <row r="32" spans="1:17" ht="30" x14ac:dyDescent="0.2">
      <c r="A32" s="23" t="s">
        <v>667</v>
      </c>
      <c r="B32" s="24" t="s">
        <v>884</v>
      </c>
      <c r="C32" s="25">
        <v>21601</v>
      </c>
      <c r="D32" s="31" t="s">
        <v>46</v>
      </c>
      <c r="E32" s="30">
        <v>9189.0169169402434</v>
      </c>
      <c r="F32" s="28" t="s">
        <v>20</v>
      </c>
      <c r="G32" s="28" t="s">
        <v>20</v>
      </c>
      <c r="H32" s="28" t="s">
        <v>20</v>
      </c>
      <c r="I32" s="28" t="s">
        <v>20</v>
      </c>
      <c r="J32" s="28" t="s">
        <v>20</v>
      </c>
      <c r="K32" s="28" t="s">
        <v>20</v>
      </c>
      <c r="L32" s="28" t="s">
        <v>20</v>
      </c>
      <c r="M32" s="28" t="s">
        <v>20</v>
      </c>
      <c r="N32" s="28" t="s">
        <v>20</v>
      </c>
      <c r="O32" s="28" t="s">
        <v>20</v>
      </c>
      <c r="P32" s="28" t="s">
        <v>20</v>
      </c>
      <c r="Q32" s="28" t="s">
        <v>20</v>
      </c>
    </row>
    <row r="33" spans="1:17" ht="135" x14ac:dyDescent="0.2">
      <c r="A33" s="23" t="s">
        <v>667</v>
      </c>
      <c r="B33" s="24" t="s">
        <v>884</v>
      </c>
      <c r="C33" s="25">
        <v>22102</v>
      </c>
      <c r="D33" s="31" t="s">
        <v>47</v>
      </c>
      <c r="E33" s="30">
        <v>1058.6758054431671</v>
      </c>
      <c r="F33" s="28" t="s">
        <v>20</v>
      </c>
      <c r="G33" s="28" t="s">
        <v>20</v>
      </c>
      <c r="H33" s="28" t="s">
        <v>20</v>
      </c>
      <c r="I33" s="28" t="s">
        <v>20</v>
      </c>
      <c r="J33" s="28" t="s">
        <v>20</v>
      </c>
      <c r="K33" s="28" t="s">
        <v>20</v>
      </c>
      <c r="L33" s="28" t="s">
        <v>20</v>
      </c>
      <c r="M33" s="28" t="s">
        <v>20</v>
      </c>
      <c r="N33" s="28" t="s">
        <v>20</v>
      </c>
      <c r="O33" s="28" t="s">
        <v>20</v>
      </c>
      <c r="P33" s="28" t="s">
        <v>20</v>
      </c>
      <c r="Q33" s="28" t="s">
        <v>20</v>
      </c>
    </row>
    <row r="34" spans="1:17" ht="90" hidden="1" x14ac:dyDescent="0.2">
      <c r="A34" s="23" t="s">
        <v>667</v>
      </c>
      <c r="B34" s="24" t="s">
        <v>884</v>
      </c>
      <c r="C34" s="25">
        <v>22103</v>
      </c>
      <c r="D34" s="31" t="s">
        <v>48</v>
      </c>
      <c r="E34" s="30">
        <v>0</v>
      </c>
      <c r="F34" s="28" t="s">
        <v>20</v>
      </c>
      <c r="G34" s="28" t="s">
        <v>20</v>
      </c>
      <c r="H34" s="28" t="s">
        <v>20</v>
      </c>
      <c r="I34" s="28" t="s">
        <v>20</v>
      </c>
      <c r="J34" s="28" t="s">
        <v>20</v>
      </c>
      <c r="K34" s="28" t="s">
        <v>20</v>
      </c>
      <c r="L34" s="28" t="s">
        <v>20</v>
      </c>
      <c r="M34" s="28" t="s">
        <v>20</v>
      </c>
      <c r="N34" s="28" t="s">
        <v>20</v>
      </c>
      <c r="O34" s="28" t="s">
        <v>20</v>
      </c>
      <c r="P34" s="28" t="s">
        <v>20</v>
      </c>
      <c r="Q34" s="28" t="s">
        <v>20</v>
      </c>
    </row>
    <row r="35" spans="1:17" ht="90" x14ac:dyDescent="0.2">
      <c r="A35" s="23" t="s">
        <v>667</v>
      </c>
      <c r="B35" s="24" t="s">
        <v>884</v>
      </c>
      <c r="C35" s="25">
        <v>22104</v>
      </c>
      <c r="D35" s="31" t="s">
        <v>49</v>
      </c>
      <c r="E35" s="30">
        <v>251.41547748011777</v>
      </c>
      <c r="F35" s="28" t="s">
        <v>20</v>
      </c>
      <c r="G35" s="28" t="s">
        <v>20</v>
      </c>
      <c r="H35" s="28" t="s">
        <v>20</v>
      </c>
      <c r="I35" s="28" t="s">
        <v>20</v>
      </c>
      <c r="J35" s="28" t="s">
        <v>20</v>
      </c>
      <c r="K35" s="28" t="s">
        <v>20</v>
      </c>
      <c r="L35" s="28" t="s">
        <v>20</v>
      </c>
      <c r="M35" s="28" t="s">
        <v>20</v>
      </c>
      <c r="N35" s="28" t="s">
        <v>20</v>
      </c>
      <c r="O35" s="28" t="s">
        <v>20</v>
      </c>
      <c r="P35" s="28" t="s">
        <v>20</v>
      </c>
      <c r="Q35" s="28" t="s">
        <v>20</v>
      </c>
    </row>
    <row r="36" spans="1:17" ht="75" hidden="1" x14ac:dyDescent="0.2">
      <c r="A36" s="23" t="s">
        <v>667</v>
      </c>
      <c r="B36" s="24" t="s">
        <v>884</v>
      </c>
      <c r="C36" s="25">
        <v>22106</v>
      </c>
      <c r="D36" s="31" t="s">
        <v>50</v>
      </c>
      <c r="E36" s="30">
        <v>0</v>
      </c>
      <c r="F36" s="28" t="s">
        <v>20</v>
      </c>
      <c r="G36" s="28" t="s">
        <v>20</v>
      </c>
      <c r="H36" s="28" t="s">
        <v>20</v>
      </c>
      <c r="I36" s="28" t="s">
        <v>20</v>
      </c>
      <c r="J36" s="28" t="s">
        <v>20</v>
      </c>
      <c r="K36" s="28" t="s">
        <v>20</v>
      </c>
      <c r="L36" s="28" t="s">
        <v>20</v>
      </c>
      <c r="M36" s="28" t="s">
        <v>20</v>
      </c>
      <c r="N36" s="28" t="s">
        <v>20</v>
      </c>
      <c r="O36" s="28" t="s">
        <v>20</v>
      </c>
      <c r="P36" s="28" t="s">
        <v>20</v>
      </c>
      <c r="Q36" s="28" t="s">
        <v>20</v>
      </c>
    </row>
    <row r="37" spans="1:17" ht="45" hidden="1" x14ac:dyDescent="0.2">
      <c r="A37" s="23" t="s">
        <v>667</v>
      </c>
      <c r="B37" s="24" t="s">
        <v>884</v>
      </c>
      <c r="C37" s="25">
        <v>22301</v>
      </c>
      <c r="D37" s="31" t="s">
        <v>51</v>
      </c>
      <c r="E37" s="30">
        <v>0</v>
      </c>
      <c r="F37" s="28" t="s">
        <v>20</v>
      </c>
      <c r="G37" s="28" t="s">
        <v>20</v>
      </c>
      <c r="H37" s="28" t="s">
        <v>20</v>
      </c>
      <c r="I37" s="28" t="s">
        <v>20</v>
      </c>
      <c r="J37" s="28" t="s">
        <v>20</v>
      </c>
      <c r="K37" s="28" t="s">
        <v>20</v>
      </c>
      <c r="L37" s="28" t="s">
        <v>20</v>
      </c>
      <c r="M37" s="28" t="s">
        <v>20</v>
      </c>
      <c r="N37" s="28" t="s">
        <v>20</v>
      </c>
      <c r="O37" s="28" t="s">
        <v>20</v>
      </c>
      <c r="P37" s="28" t="s">
        <v>20</v>
      </c>
      <c r="Q37" s="28" t="s">
        <v>20</v>
      </c>
    </row>
    <row r="38" spans="1:17" ht="45" hidden="1" x14ac:dyDescent="0.2">
      <c r="A38" s="23" t="s">
        <v>667</v>
      </c>
      <c r="B38" s="24" t="s">
        <v>884</v>
      </c>
      <c r="C38" s="25">
        <v>24201</v>
      </c>
      <c r="D38" s="31" t="s">
        <v>52</v>
      </c>
      <c r="E38" s="30">
        <v>0</v>
      </c>
      <c r="F38" s="28" t="s">
        <v>20</v>
      </c>
      <c r="G38" s="28" t="s">
        <v>20</v>
      </c>
      <c r="H38" s="28" t="s">
        <v>20</v>
      </c>
      <c r="I38" s="28" t="s">
        <v>20</v>
      </c>
      <c r="J38" s="28" t="s">
        <v>20</v>
      </c>
      <c r="K38" s="28" t="s">
        <v>20</v>
      </c>
      <c r="L38" s="28" t="s">
        <v>20</v>
      </c>
      <c r="M38" s="28" t="s">
        <v>20</v>
      </c>
      <c r="N38" s="28" t="s">
        <v>20</v>
      </c>
      <c r="O38" s="28" t="s">
        <v>20</v>
      </c>
      <c r="P38" s="28" t="s">
        <v>20</v>
      </c>
      <c r="Q38" s="28" t="s">
        <v>20</v>
      </c>
    </row>
    <row r="39" spans="1:17" ht="45" hidden="1" x14ac:dyDescent="0.2">
      <c r="A39" s="23" t="s">
        <v>667</v>
      </c>
      <c r="B39" s="24" t="s">
        <v>884</v>
      </c>
      <c r="C39" s="25">
        <v>24401</v>
      </c>
      <c r="D39" s="31" t="s">
        <v>53</v>
      </c>
      <c r="E39" s="30">
        <v>0</v>
      </c>
      <c r="F39" s="28" t="s">
        <v>20</v>
      </c>
      <c r="G39" s="28" t="s">
        <v>20</v>
      </c>
      <c r="H39" s="28" t="s">
        <v>20</v>
      </c>
      <c r="I39" s="28" t="s">
        <v>20</v>
      </c>
      <c r="J39" s="28" t="s">
        <v>20</v>
      </c>
      <c r="K39" s="28" t="s">
        <v>20</v>
      </c>
      <c r="L39" s="28" t="s">
        <v>20</v>
      </c>
      <c r="M39" s="28" t="s">
        <v>20</v>
      </c>
      <c r="N39" s="28" t="s">
        <v>20</v>
      </c>
      <c r="O39" s="28" t="s">
        <v>20</v>
      </c>
      <c r="P39" s="28" t="s">
        <v>20</v>
      </c>
      <c r="Q39" s="28" t="s">
        <v>20</v>
      </c>
    </row>
    <row r="40" spans="1:17" ht="45" hidden="1" x14ac:dyDescent="0.2">
      <c r="A40" s="23" t="s">
        <v>667</v>
      </c>
      <c r="B40" s="24" t="s">
        <v>884</v>
      </c>
      <c r="C40" s="25">
        <v>24501</v>
      </c>
      <c r="D40" s="31" t="s">
        <v>737</v>
      </c>
      <c r="E40" s="30">
        <v>0</v>
      </c>
      <c r="F40" s="28" t="s">
        <v>20</v>
      </c>
      <c r="G40" s="28" t="s">
        <v>20</v>
      </c>
      <c r="H40" s="28" t="s">
        <v>20</v>
      </c>
      <c r="I40" s="28" t="s">
        <v>20</v>
      </c>
      <c r="J40" s="28" t="s">
        <v>20</v>
      </c>
      <c r="K40" s="28" t="s">
        <v>20</v>
      </c>
      <c r="L40" s="28" t="s">
        <v>20</v>
      </c>
      <c r="M40" s="28" t="s">
        <v>20</v>
      </c>
      <c r="N40" s="28" t="s">
        <v>20</v>
      </c>
      <c r="O40" s="28" t="s">
        <v>20</v>
      </c>
      <c r="P40" s="28" t="s">
        <v>20</v>
      </c>
      <c r="Q40" s="28" t="s">
        <v>20</v>
      </c>
    </row>
    <row r="41" spans="1:17" ht="45" x14ac:dyDescent="0.2">
      <c r="A41" s="23" t="s">
        <v>667</v>
      </c>
      <c r="B41" s="24" t="s">
        <v>884</v>
      </c>
      <c r="C41" s="25">
        <v>24601</v>
      </c>
      <c r="D41" s="31" t="s">
        <v>54</v>
      </c>
      <c r="E41" s="30">
        <v>51119.979521278889</v>
      </c>
      <c r="F41" s="28" t="s">
        <v>20</v>
      </c>
      <c r="G41" s="28" t="s">
        <v>20</v>
      </c>
      <c r="H41" s="28" t="s">
        <v>20</v>
      </c>
      <c r="I41" s="28" t="s">
        <v>20</v>
      </c>
      <c r="J41" s="28" t="s">
        <v>20</v>
      </c>
      <c r="K41" s="28" t="s">
        <v>20</v>
      </c>
      <c r="L41" s="28" t="s">
        <v>20</v>
      </c>
      <c r="M41" s="28" t="s">
        <v>20</v>
      </c>
      <c r="N41" s="28" t="s">
        <v>20</v>
      </c>
      <c r="O41" s="28" t="s">
        <v>20</v>
      </c>
      <c r="P41" s="28" t="s">
        <v>20</v>
      </c>
      <c r="Q41" s="28" t="s">
        <v>20</v>
      </c>
    </row>
    <row r="42" spans="1:17" ht="45" hidden="1" x14ac:dyDescent="0.2">
      <c r="A42" s="23" t="s">
        <v>667</v>
      </c>
      <c r="B42" s="24" t="s">
        <v>884</v>
      </c>
      <c r="C42" s="25">
        <v>24701</v>
      </c>
      <c r="D42" s="31" t="s">
        <v>55</v>
      </c>
      <c r="E42" s="30">
        <v>0</v>
      </c>
      <c r="F42" s="28" t="s">
        <v>20</v>
      </c>
      <c r="G42" s="28" t="s">
        <v>20</v>
      </c>
      <c r="H42" s="28" t="s">
        <v>20</v>
      </c>
      <c r="I42" s="28" t="s">
        <v>20</v>
      </c>
      <c r="J42" s="28" t="s">
        <v>20</v>
      </c>
      <c r="K42" s="28" t="s">
        <v>20</v>
      </c>
      <c r="L42" s="28" t="s">
        <v>20</v>
      </c>
      <c r="M42" s="28" t="s">
        <v>20</v>
      </c>
      <c r="N42" s="28" t="s">
        <v>20</v>
      </c>
      <c r="O42" s="28" t="s">
        <v>20</v>
      </c>
      <c r="P42" s="28" t="s">
        <v>20</v>
      </c>
      <c r="Q42" s="28" t="s">
        <v>20</v>
      </c>
    </row>
    <row r="43" spans="1:17" ht="30" x14ac:dyDescent="0.2">
      <c r="A43" s="23" t="s">
        <v>667</v>
      </c>
      <c r="B43" s="24" t="s">
        <v>884</v>
      </c>
      <c r="C43" s="25">
        <v>24801</v>
      </c>
      <c r="D43" s="31" t="s">
        <v>56</v>
      </c>
      <c r="E43" s="30">
        <v>62.158464857850397</v>
      </c>
      <c r="F43" s="28" t="s">
        <v>20</v>
      </c>
      <c r="G43" s="28" t="s">
        <v>20</v>
      </c>
      <c r="H43" s="28" t="s">
        <v>20</v>
      </c>
      <c r="I43" s="28" t="s">
        <v>20</v>
      </c>
      <c r="J43" s="28" t="s">
        <v>20</v>
      </c>
      <c r="K43" s="28" t="s">
        <v>20</v>
      </c>
      <c r="L43" s="28" t="s">
        <v>20</v>
      </c>
      <c r="M43" s="28" t="s">
        <v>20</v>
      </c>
      <c r="N43" s="28" t="s">
        <v>20</v>
      </c>
      <c r="O43" s="28" t="s">
        <v>20</v>
      </c>
      <c r="P43" s="28" t="s">
        <v>20</v>
      </c>
      <c r="Q43" s="28" t="s">
        <v>20</v>
      </c>
    </row>
    <row r="44" spans="1:17" ht="75" hidden="1" x14ac:dyDescent="0.2">
      <c r="A44" s="23" t="s">
        <v>667</v>
      </c>
      <c r="B44" s="24" t="s">
        <v>884</v>
      </c>
      <c r="C44" s="25">
        <v>24901</v>
      </c>
      <c r="D44" s="31" t="s">
        <v>57</v>
      </c>
      <c r="E44" s="30">
        <v>0</v>
      </c>
      <c r="F44" s="28" t="s">
        <v>20</v>
      </c>
      <c r="G44" s="28" t="s">
        <v>20</v>
      </c>
      <c r="H44" s="28" t="s">
        <v>20</v>
      </c>
      <c r="I44" s="28" t="s">
        <v>20</v>
      </c>
      <c r="J44" s="28" t="s">
        <v>20</v>
      </c>
      <c r="K44" s="28" t="s">
        <v>20</v>
      </c>
      <c r="L44" s="28" t="s">
        <v>20</v>
      </c>
      <c r="M44" s="28" t="s">
        <v>20</v>
      </c>
      <c r="N44" s="28" t="s">
        <v>20</v>
      </c>
      <c r="O44" s="28" t="s">
        <v>20</v>
      </c>
      <c r="P44" s="28" t="s">
        <v>20</v>
      </c>
      <c r="Q44" s="28" t="s">
        <v>20</v>
      </c>
    </row>
    <row r="45" spans="1:17" ht="45" x14ac:dyDescent="0.2">
      <c r="A45" s="23" t="s">
        <v>667</v>
      </c>
      <c r="B45" s="24" t="s">
        <v>884</v>
      </c>
      <c r="C45" s="25">
        <v>25201</v>
      </c>
      <c r="D45" s="31" t="s">
        <v>58</v>
      </c>
      <c r="E45" s="30">
        <v>2183.3449641655784</v>
      </c>
      <c r="F45" s="28" t="s">
        <v>20</v>
      </c>
      <c r="G45" s="28" t="s">
        <v>20</v>
      </c>
      <c r="H45" s="28" t="s">
        <v>20</v>
      </c>
      <c r="I45" s="28" t="s">
        <v>20</v>
      </c>
      <c r="J45" s="28" t="s">
        <v>20</v>
      </c>
      <c r="K45" s="28" t="s">
        <v>20</v>
      </c>
      <c r="L45" s="28" t="s">
        <v>20</v>
      </c>
      <c r="M45" s="28" t="s">
        <v>20</v>
      </c>
      <c r="N45" s="28" t="s">
        <v>20</v>
      </c>
      <c r="O45" s="28" t="s">
        <v>20</v>
      </c>
      <c r="P45" s="28" t="s">
        <v>20</v>
      </c>
      <c r="Q45" s="28" t="s">
        <v>20</v>
      </c>
    </row>
    <row r="46" spans="1:17" ht="45" x14ac:dyDescent="0.2">
      <c r="A46" s="23" t="s">
        <v>667</v>
      </c>
      <c r="B46" s="24" t="s">
        <v>884</v>
      </c>
      <c r="C46" s="25">
        <v>25301</v>
      </c>
      <c r="D46" s="31" t="s">
        <v>59</v>
      </c>
      <c r="E46" s="30">
        <v>12652.697874806059</v>
      </c>
      <c r="F46" s="28" t="s">
        <v>20</v>
      </c>
      <c r="G46" s="28" t="s">
        <v>20</v>
      </c>
      <c r="H46" s="28" t="s">
        <v>20</v>
      </c>
      <c r="I46" s="28" t="s">
        <v>20</v>
      </c>
      <c r="J46" s="28" t="s">
        <v>20</v>
      </c>
      <c r="K46" s="28" t="s">
        <v>20</v>
      </c>
      <c r="L46" s="28" t="s">
        <v>20</v>
      </c>
      <c r="M46" s="28" t="s">
        <v>20</v>
      </c>
      <c r="N46" s="28" t="s">
        <v>20</v>
      </c>
      <c r="O46" s="28" t="s">
        <v>20</v>
      </c>
      <c r="P46" s="28" t="s">
        <v>20</v>
      </c>
      <c r="Q46" s="28" t="s">
        <v>20</v>
      </c>
    </row>
    <row r="47" spans="1:17" ht="45" x14ac:dyDescent="0.2">
      <c r="A47" s="23" t="s">
        <v>667</v>
      </c>
      <c r="B47" s="24" t="s">
        <v>884</v>
      </c>
      <c r="C47" s="25">
        <v>25401</v>
      </c>
      <c r="D47" s="31" t="s">
        <v>60</v>
      </c>
      <c r="E47" s="30">
        <v>61.516553000454351</v>
      </c>
      <c r="F47" s="28" t="s">
        <v>20</v>
      </c>
      <c r="G47" s="28" t="s">
        <v>20</v>
      </c>
      <c r="H47" s="28" t="s">
        <v>20</v>
      </c>
      <c r="I47" s="28" t="s">
        <v>20</v>
      </c>
      <c r="J47" s="28" t="s">
        <v>20</v>
      </c>
      <c r="K47" s="28" t="s">
        <v>20</v>
      </c>
      <c r="L47" s="28" t="s">
        <v>20</v>
      </c>
      <c r="M47" s="28" t="s">
        <v>20</v>
      </c>
      <c r="N47" s="28" t="s">
        <v>20</v>
      </c>
      <c r="O47" s="28" t="s">
        <v>20</v>
      </c>
      <c r="P47" s="28" t="s">
        <v>20</v>
      </c>
      <c r="Q47" s="28" t="s">
        <v>20</v>
      </c>
    </row>
    <row r="48" spans="1:17" ht="60" hidden="1" x14ac:dyDescent="0.2">
      <c r="A48" s="23" t="s">
        <v>667</v>
      </c>
      <c r="B48" s="24" t="s">
        <v>884</v>
      </c>
      <c r="C48" s="25">
        <v>25501</v>
      </c>
      <c r="D48" s="31" t="s">
        <v>61</v>
      </c>
      <c r="E48" s="30">
        <v>0</v>
      </c>
      <c r="F48" s="28" t="s">
        <v>20</v>
      </c>
      <c r="G48" s="28" t="s">
        <v>20</v>
      </c>
      <c r="H48" s="28" t="s">
        <v>20</v>
      </c>
      <c r="I48" s="28" t="s">
        <v>20</v>
      </c>
      <c r="J48" s="28" t="s">
        <v>20</v>
      </c>
      <c r="K48" s="28" t="s">
        <v>20</v>
      </c>
      <c r="L48" s="28" t="s">
        <v>20</v>
      </c>
      <c r="M48" s="28" t="s">
        <v>20</v>
      </c>
      <c r="N48" s="28" t="s">
        <v>20</v>
      </c>
      <c r="O48" s="28" t="s">
        <v>20</v>
      </c>
      <c r="P48" s="28" t="s">
        <v>20</v>
      </c>
      <c r="Q48" s="28" t="s">
        <v>20</v>
      </c>
    </row>
    <row r="49" spans="1:17" ht="150" x14ac:dyDescent="0.2">
      <c r="A49" s="23" t="s">
        <v>667</v>
      </c>
      <c r="B49" s="24" t="s">
        <v>884</v>
      </c>
      <c r="C49" s="25">
        <v>26103</v>
      </c>
      <c r="D49" s="31" t="s">
        <v>62</v>
      </c>
      <c r="E49" s="30">
        <v>200551.44961344462</v>
      </c>
      <c r="F49" s="28" t="s">
        <v>20</v>
      </c>
      <c r="G49" s="28" t="s">
        <v>20</v>
      </c>
      <c r="H49" s="28" t="s">
        <v>20</v>
      </c>
      <c r="I49" s="28" t="s">
        <v>20</v>
      </c>
      <c r="J49" s="28" t="s">
        <v>20</v>
      </c>
      <c r="K49" s="28" t="s">
        <v>20</v>
      </c>
      <c r="L49" s="28" t="s">
        <v>20</v>
      </c>
      <c r="M49" s="28" t="s">
        <v>20</v>
      </c>
      <c r="N49" s="28" t="s">
        <v>20</v>
      </c>
      <c r="O49" s="28" t="s">
        <v>20</v>
      </c>
      <c r="P49" s="28" t="s">
        <v>20</v>
      </c>
      <c r="Q49" s="28" t="s">
        <v>20</v>
      </c>
    </row>
    <row r="50" spans="1:17" ht="150" hidden="1" x14ac:dyDescent="0.2">
      <c r="A50" s="23" t="s">
        <v>667</v>
      </c>
      <c r="B50" s="24" t="s">
        <v>884</v>
      </c>
      <c r="C50" s="25">
        <v>26104</v>
      </c>
      <c r="D50" s="31" t="s">
        <v>63</v>
      </c>
      <c r="E50" s="30">
        <v>0</v>
      </c>
      <c r="F50" s="28" t="s">
        <v>20</v>
      </c>
      <c r="G50" s="28" t="s">
        <v>20</v>
      </c>
      <c r="H50" s="28" t="s">
        <v>20</v>
      </c>
      <c r="I50" s="28" t="s">
        <v>20</v>
      </c>
      <c r="J50" s="28" t="s">
        <v>20</v>
      </c>
      <c r="K50" s="28" t="s">
        <v>20</v>
      </c>
      <c r="L50" s="28" t="s">
        <v>20</v>
      </c>
      <c r="M50" s="28" t="s">
        <v>20</v>
      </c>
      <c r="N50" s="28" t="s">
        <v>20</v>
      </c>
      <c r="O50" s="28" t="s">
        <v>20</v>
      </c>
      <c r="P50" s="28" t="s">
        <v>20</v>
      </c>
      <c r="Q50" s="28" t="s">
        <v>20</v>
      </c>
    </row>
    <row r="51" spans="1:17" ht="30" hidden="1" x14ac:dyDescent="0.2">
      <c r="A51" s="23" t="s">
        <v>667</v>
      </c>
      <c r="B51" s="24" t="s">
        <v>884</v>
      </c>
      <c r="C51" s="25">
        <v>27101</v>
      </c>
      <c r="D51" s="31" t="s">
        <v>64</v>
      </c>
      <c r="E51" s="30">
        <v>0</v>
      </c>
      <c r="F51" s="28" t="s">
        <v>20</v>
      </c>
      <c r="G51" s="28" t="s">
        <v>20</v>
      </c>
      <c r="H51" s="28" t="s">
        <v>20</v>
      </c>
      <c r="I51" s="28" t="s">
        <v>20</v>
      </c>
      <c r="J51" s="28" t="s">
        <v>20</v>
      </c>
      <c r="K51" s="28" t="s">
        <v>20</v>
      </c>
      <c r="L51" s="28" t="s">
        <v>20</v>
      </c>
      <c r="M51" s="28" t="s">
        <v>20</v>
      </c>
      <c r="N51" s="28" t="s">
        <v>20</v>
      </c>
      <c r="O51" s="28" t="s">
        <v>20</v>
      </c>
      <c r="P51" s="28" t="s">
        <v>20</v>
      </c>
      <c r="Q51" s="28" t="s">
        <v>20</v>
      </c>
    </row>
    <row r="52" spans="1:17" ht="45" x14ac:dyDescent="0.2">
      <c r="A52" s="23" t="s">
        <v>667</v>
      </c>
      <c r="B52" s="24" t="s">
        <v>884</v>
      </c>
      <c r="C52" s="25">
        <v>27201</v>
      </c>
      <c r="D52" s="31" t="s">
        <v>65</v>
      </c>
      <c r="E52" s="30">
        <v>321.15010703488497</v>
      </c>
      <c r="F52" s="28" t="s">
        <v>20</v>
      </c>
      <c r="G52" s="28" t="s">
        <v>20</v>
      </c>
      <c r="H52" s="28" t="s">
        <v>20</v>
      </c>
      <c r="I52" s="28" t="s">
        <v>20</v>
      </c>
      <c r="J52" s="28" t="s">
        <v>20</v>
      </c>
      <c r="K52" s="28" t="s">
        <v>20</v>
      </c>
      <c r="L52" s="28" t="s">
        <v>20</v>
      </c>
      <c r="M52" s="28" t="s">
        <v>20</v>
      </c>
      <c r="N52" s="28" t="s">
        <v>20</v>
      </c>
      <c r="O52" s="28" t="s">
        <v>20</v>
      </c>
      <c r="P52" s="28" t="s">
        <v>20</v>
      </c>
      <c r="Q52" s="28" t="s">
        <v>20</v>
      </c>
    </row>
    <row r="53" spans="1:17" ht="45" hidden="1" x14ac:dyDescent="0.2">
      <c r="A53" s="23" t="s">
        <v>667</v>
      </c>
      <c r="B53" s="24" t="s">
        <v>884</v>
      </c>
      <c r="C53" s="25">
        <v>27202</v>
      </c>
      <c r="D53" s="31" t="s">
        <v>66</v>
      </c>
      <c r="E53" s="30">
        <v>0</v>
      </c>
      <c r="F53" s="28" t="s">
        <v>20</v>
      </c>
      <c r="G53" s="28" t="s">
        <v>20</v>
      </c>
      <c r="H53" s="28" t="s">
        <v>20</v>
      </c>
      <c r="I53" s="28" t="s">
        <v>20</v>
      </c>
      <c r="J53" s="28" t="s">
        <v>20</v>
      </c>
      <c r="K53" s="28" t="s">
        <v>20</v>
      </c>
      <c r="L53" s="28" t="s">
        <v>20</v>
      </c>
      <c r="M53" s="28" t="s">
        <v>20</v>
      </c>
      <c r="N53" s="28" t="s">
        <v>20</v>
      </c>
      <c r="O53" s="28" t="s">
        <v>20</v>
      </c>
      <c r="P53" s="28" t="s">
        <v>20</v>
      </c>
      <c r="Q53" s="28" t="s">
        <v>20</v>
      </c>
    </row>
    <row r="54" spans="1:17" ht="30" x14ac:dyDescent="0.2">
      <c r="A54" s="23" t="s">
        <v>667</v>
      </c>
      <c r="B54" s="24" t="s">
        <v>884</v>
      </c>
      <c r="C54" s="25">
        <v>27301</v>
      </c>
      <c r="D54" s="31" t="s">
        <v>67</v>
      </c>
      <c r="E54" s="30">
        <v>45.468756565553214</v>
      </c>
      <c r="F54" s="28" t="s">
        <v>20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20</v>
      </c>
      <c r="L54" s="28" t="s">
        <v>20</v>
      </c>
      <c r="M54" s="28" t="s">
        <v>20</v>
      </c>
      <c r="N54" s="28" t="s">
        <v>20</v>
      </c>
      <c r="O54" s="28" t="s">
        <v>20</v>
      </c>
      <c r="P54" s="28" t="s">
        <v>20</v>
      </c>
      <c r="Q54" s="28" t="s">
        <v>20</v>
      </c>
    </row>
    <row r="55" spans="1:17" ht="60" hidden="1" x14ac:dyDescent="0.2">
      <c r="A55" s="23" t="s">
        <v>667</v>
      </c>
      <c r="B55" s="24" t="s">
        <v>884</v>
      </c>
      <c r="C55" s="25">
        <v>27501</v>
      </c>
      <c r="D55" s="31" t="s">
        <v>68</v>
      </c>
      <c r="E55" s="30">
        <v>0</v>
      </c>
      <c r="F55" s="28" t="s">
        <v>20</v>
      </c>
      <c r="G55" s="28" t="s">
        <v>20</v>
      </c>
      <c r="H55" s="28" t="s">
        <v>20</v>
      </c>
      <c r="I55" s="28" t="s">
        <v>20</v>
      </c>
      <c r="J55" s="28" t="s">
        <v>20</v>
      </c>
      <c r="K55" s="28" t="s">
        <v>20</v>
      </c>
      <c r="L55" s="28" t="s">
        <v>20</v>
      </c>
      <c r="M55" s="28" t="s">
        <v>20</v>
      </c>
      <c r="N55" s="28" t="s">
        <v>20</v>
      </c>
      <c r="O55" s="28" t="s">
        <v>20</v>
      </c>
      <c r="P55" s="28" t="s">
        <v>20</v>
      </c>
      <c r="Q55" s="28" t="s">
        <v>20</v>
      </c>
    </row>
    <row r="56" spans="1:17" ht="30" hidden="1" x14ac:dyDescent="0.2">
      <c r="A56" s="23" t="s">
        <v>667</v>
      </c>
      <c r="B56" s="24" t="s">
        <v>884</v>
      </c>
      <c r="C56" s="25">
        <v>28201</v>
      </c>
      <c r="D56" s="31" t="s">
        <v>69</v>
      </c>
      <c r="E56" s="30">
        <v>0</v>
      </c>
      <c r="F56" s="28" t="s">
        <v>20</v>
      </c>
      <c r="G56" s="28" t="s">
        <v>20</v>
      </c>
      <c r="H56" s="28" t="s">
        <v>20</v>
      </c>
      <c r="I56" s="28" t="s">
        <v>20</v>
      </c>
      <c r="J56" s="28" t="s">
        <v>20</v>
      </c>
      <c r="K56" s="28" t="s">
        <v>20</v>
      </c>
      <c r="L56" s="28" t="s">
        <v>20</v>
      </c>
      <c r="M56" s="28" t="s">
        <v>20</v>
      </c>
      <c r="N56" s="28" t="s">
        <v>20</v>
      </c>
      <c r="O56" s="28" t="s">
        <v>20</v>
      </c>
      <c r="P56" s="28" t="s">
        <v>20</v>
      </c>
      <c r="Q56" s="28" t="s">
        <v>20</v>
      </c>
    </row>
    <row r="57" spans="1:17" ht="45" hidden="1" x14ac:dyDescent="0.2">
      <c r="A57" s="23" t="s">
        <v>667</v>
      </c>
      <c r="B57" s="24" t="s">
        <v>884</v>
      </c>
      <c r="C57" s="25">
        <v>28301</v>
      </c>
      <c r="D57" s="31" t="s">
        <v>70</v>
      </c>
      <c r="E57" s="30">
        <v>0</v>
      </c>
      <c r="F57" s="28" t="s">
        <v>20</v>
      </c>
      <c r="G57" s="28" t="s">
        <v>20</v>
      </c>
      <c r="H57" s="28" t="s">
        <v>20</v>
      </c>
      <c r="I57" s="28" t="s">
        <v>20</v>
      </c>
      <c r="J57" s="28" t="s">
        <v>20</v>
      </c>
      <c r="K57" s="28" t="s">
        <v>20</v>
      </c>
      <c r="L57" s="28" t="s">
        <v>20</v>
      </c>
      <c r="M57" s="28" t="s">
        <v>20</v>
      </c>
      <c r="N57" s="28" t="s">
        <v>20</v>
      </c>
      <c r="O57" s="28" t="s">
        <v>20</v>
      </c>
      <c r="P57" s="28" t="s">
        <v>20</v>
      </c>
      <c r="Q57" s="28" t="s">
        <v>20</v>
      </c>
    </row>
    <row r="58" spans="1:17" ht="30" x14ac:dyDescent="0.2">
      <c r="A58" s="23" t="s">
        <v>667</v>
      </c>
      <c r="B58" s="24" t="s">
        <v>884</v>
      </c>
      <c r="C58" s="25">
        <v>29101</v>
      </c>
      <c r="D58" s="31" t="s">
        <v>71</v>
      </c>
      <c r="E58" s="30">
        <v>22008.88629198831</v>
      </c>
      <c r="F58" s="28" t="s">
        <v>20</v>
      </c>
      <c r="G58" s="28" t="s">
        <v>20</v>
      </c>
      <c r="H58" s="28" t="s">
        <v>20</v>
      </c>
      <c r="I58" s="28" t="s">
        <v>20</v>
      </c>
      <c r="J58" s="28" t="s">
        <v>20</v>
      </c>
      <c r="K58" s="28" t="s">
        <v>20</v>
      </c>
      <c r="L58" s="28" t="s">
        <v>20</v>
      </c>
      <c r="M58" s="28" t="s">
        <v>20</v>
      </c>
      <c r="N58" s="28" t="s">
        <v>20</v>
      </c>
      <c r="O58" s="28" t="s">
        <v>20</v>
      </c>
      <c r="P58" s="28" t="s">
        <v>20</v>
      </c>
      <c r="Q58" s="28" t="s">
        <v>20</v>
      </c>
    </row>
    <row r="59" spans="1:17" ht="45" x14ac:dyDescent="0.2">
      <c r="A59" s="23" t="s">
        <v>667</v>
      </c>
      <c r="B59" s="24" t="s">
        <v>884</v>
      </c>
      <c r="C59" s="25">
        <v>29201</v>
      </c>
      <c r="D59" s="31" t="s">
        <v>72</v>
      </c>
      <c r="E59" s="30">
        <v>1210.2156821044862</v>
      </c>
      <c r="F59" s="28" t="s">
        <v>20</v>
      </c>
      <c r="G59" s="28" t="s">
        <v>20</v>
      </c>
      <c r="H59" s="28" t="s">
        <v>20</v>
      </c>
      <c r="I59" s="28" t="s">
        <v>20</v>
      </c>
      <c r="J59" s="28" t="s">
        <v>20</v>
      </c>
      <c r="K59" s="28" t="s">
        <v>20</v>
      </c>
      <c r="L59" s="28" t="s">
        <v>20</v>
      </c>
      <c r="M59" s="28" t="s">
        <v>20</v>
      </c>
      <c r="N59" s="28" t="s">
        <v>20</v>
      </c>
      <c r="O59" s="28" t="s">
        <v>20</v>
      </c>
      <c r="P59" s="28" t="s">
        <v>20</v>
      </c>
      <c r="Q59" s="28" t="s">
        <v>20</v>
      </c>
    </row>
    <row r="60" spans="1:17" ht="105" x14ac:dyDescent="0.2">
      <c r="A60" s="23" t="s">
        <v>667</v>
      </c>
      <c r="B60" s="24" t="s">
        <v>884</v>
      </c>
      <c r="C60" s="25">
        <v>29301</v>
      </c>
      <c r="D60" s="31" t="s">
        <v>73</v>
      </c>
      <c r="E60" s="30">
        <v>40.11949108725284</v>
      </c>
      <c r="F60" s="28" t="s">
        <v>20</v>
      </c>
      <c r="G60" s="28" t="s">
        <v>20</v>
      </c>
      <c r="H60" s="28" t="s">
        <v>20</v>
      </c>
      <c r="I60" s="28" t="s">
        <v>20</v>
      </c>
      <c r="J60" s="28" t="s">
        <v>20</v>
      </c>
      <c r="K60" s="28" t="s">
        <v>20</v>
      </c>
      <c r="L60" s="28" t="s">
        <v>20</v>
      </c>
      <c r="M60" s="28" t="s">
        <v>20</v>
      </c>
      <c r="N60" s="28" t="s">
        <v>20</v>
      </c>
      <c r="O60" s="28" t="s">
        <v>20</v>
      </c>
      <c r="P60" s="28" t="s">
        <v>20</v>
      </c>
      <c r="Q60" s="28" t="s">
        <v>20</v>
      </c>
    </row>
    <row r="61" spans="1:17" ht="45" hidden="1" x14ac:dyDescent="0.2">
      <c r="A61" s="23" t="s">
        <v>667</v>
      </c>
      <c r="B61" s="24" t="s">
        <v>884</v>
      </c>
      <c r="C61" s="25">
        <v>29401</v>
      </c>
      <c r="D61" s="31" t="s">
        <v>74</v>
      </c>
      <c r="E61" s="30">
        <v>0</v>
      </c>
      <c r="F61" s="28" t="s">
        <v>20</v>
      </c>
      <c r="G61" s="28" t="s">
        <v>20</v>
      </c>
      <c r="H61" s="28" t="s">
        <v>20</v>
      </c>
      <c r="I61" s="28" t="s">
        <v>20</v>
      </c>
      <c r="J61" s="28" t="s">
        <v>20</v>
      </c>
      <c r="K61" s="28" t="s">
        <v>20</v>
      </c>
      <c r="L61" s="28" t="s">
        <v>20</v>
      </c>
      <c r="M61" s="28" t="s">
        <v>20</v>
      </c>
      <c r="N61" s="28" t="s">
        <v>20</v>
      </c>
      <c r="O61" s="28" t="s">
        <v>20</v>
      </c>
      <c r="P61" s="28" t="s">
        <v>20</v>
      </c>
      <c r="Q61" s="28" t="s">
        <v>20</v>
      </c>
    </row>
    <row r="62" spans="1:17" ht="60" x14ac:dyDescent="0.2">
      <c r="A62" s="23" t="s">
        <v>667</v>
      </c>
      <c r="B62" s="24" t="s">
        <v>884</v>
      </c>
      <c r="C62" s="25">
        <v>29601</v>
      </c>
      <c r="D62" s="31" t="s">
        <v>75</v>
      </c>
      <c r="E62" s="30">
        <v>104618.41899997089</v>
      </c>
      <c r="F62" s="28" t="s">
        <v>20</v>
      </c>
      <c r="G62" s="28" t="s">
        <v>20</v>
      </c>
      <c r="H62" s="28" t="s">
        <v>20</v>
      </c>
      <c r="I62" s="28" t="s">
        <v>20</v>
      </c>
      <c r="J62" s="28" t="s">
        <v>20</v>
      </c>
      <c r="K62" s="28" t="s">
        <v>20</v>
      </c>
      <c r="L62" s="28" t="s">
        <v>20</v>
      </c>
      <c r="M62" s="28" t="s">
        <v>20</v>
      </c>
      <c r="N62" s="28" t="s">
        <v>20</v>
      </c>
      <c r="O62" s="28" t="s">
        <v>20</v>
      </c>
      <c r="P62" s="28" t="s">
        <v>20</v>
      </c>
      <c r="Q62" s="28" t="s">
        <v>20</v>
      </c>
    </row>
    <row r="63" spans="1:17" ht="60" hidden="1" x14ac:dyDescent="0.2">
      <c r="A63" s="23" t="s">
        <v>667</v>
      </c>
      <c r="B63" s="24" t="s">
        <v>884</v>
      </c>
      <c r="C63" s="25">
        <v>29801</v>
      </c>
      <c r="D63" s="31" t="s">
        <v>76</v>
      </c>
      <c r="E63" s="30">
        <v>0</v>
      </c>
      <c r="F63" s="28" t="s">
        <v>20</v>
      </c>
      <c r="G63" s="28" t="s">
        <v>20</v>
      </c>
      <c r="H63" s="28" t="s">
        <v>20</v>
      </c>
      <c r="I63" s="28" t="s">
        <v>20</v>
      </c>
      <c r="J63" s="28" t="s">
        <v>20</v>
      </c>
      <c r="K63" s="28" t="s">
        <v>20</v>
      </c>
      <c r="L63" s="28" t="s">
        <v>20</v>
      </c>
      <c r="M63" s="28" t="s">
        <v>20</v>
      </c>
      <c r="N63" s="28" t="s">
        <v>20</v>
      </c>
      <c r="O63" s="28" t="s">
        <v>20</v>
      </c>
      <c r="P63" s="28" t="s">
        <v>20</v>
      </c>
      <c r="Q63" s="28" t="s">
        <v>20</v>
      </c>
    </row>
    <row r="64" spans="1:17" ht="24" x14ac:dyDescent="0.2">
      <c r="A64" s="23" t="s">
        <v>667</v>
      </c>
      <c r="B64" s="24" t="s">
        <v>884</v>
      </c>
      <c r="C64" s="25">
        <v>3000</v>
      </c>
      <c r="D64" s="26" t="s">
        <v>22</v>
      </c>
      <c r="E64" s="27">
        <v>809462.93545454496</v>
      </c>
      <c r="F64" s="28" t="s">
        <v>20</v>
      </c>
      <c r="G64" s="28" t="s">
        <v>20</v>
      </c>
      <c r="H64" s="28" t="s">
        <v>20</v>
      </c>
      <c r="I64" s="28" t="s">
        <v>20</v>
      </c>
      <c r="J64" s="28" t="s">
        <v>20</v>
      </c>
      <c r="K64" s="28" t="s">
        <v>20</v>
      </c>
      <c r="L64" s="28" t="s">
        <v>20</v>
      </c>
      <c r="M64" s="28" t="s">
        <v>20</v>
      </c>
      <c r="N64" s="28" t="s">
        <v>20</v>
      </c>
      <c r="O64" s="28" t="s">
        <v>20</v>
      </c>
      <c r="P64" s="28" t="s">
        <v>20</v>
      </c>
      <c r="Q64" s="28" t="s">
        <v>20</v>
      </c>
    </row>
    <row r="65" spans="1:17" ht="60" hidden="1" x14ac:dyDescent="0.2">
      <c r="A65" s="23" t="s">
        <v>667</v>
      </c>
      <c r="B65" s="24" t="s">
        <v>884</v>
      </c>
      <c r="C65" s="25">
        <v>31101</v>
      </c>
      <c r="D65" s="31" t="s">
        <v>77</v>
      </c>
      <c r="E65" s="30">
        <v>0</v>
      </c>
      <c r="F65" s="28" t="s">
        <v>20</v>
      </c>
      <c r="G65" s="28" t="s">
        <v>20</v>
      </c>
      <c r="H65" s="28" t="s">
        <v>20</v>
      </c>
      <c r="I65" s="28" t="s">
        <v>20</v>
      </c>
      <c r="J65" s="28" t="s">
        <v>20</v>
      </c>
      <c r="K65" s="28" t="s">
        <v>20</v>
      </c>
      <c r="L65" s="28" t="s">
        <v>20</v>
      </c>
      <c r="M65" s="28" t="s">
        <v>20</v>
      </c>
      <c r="N65" s="28" t="s">
        <v>20</v>
      </c>
      <c r="O65" s="28" t="s">
        <v>20</v>
      </c>
      <c r="P65" s="28" t="s">
        <v>20</v>
      </c>
      <c r="Q65" s="28" t="s">
        <v>20</v>
      </c>
    </row>
    <row r="66" spans="1:17" ht="60" x14ac:dyDescent="0.2">
      <c r="A66" s="23" t="s">
        <v>667</v>
      </c>
      <c r="B66" s="24" t="s">
        <v>884</v>
      </c>
      <c r="C66" s="25">
        <v>31102</v>
      </c>
      <c r="D66" s="31" t="s">
        <v>78</v>
      </c>
      <c r="E66" s="30">
        <v>765826.57181818108</v>
      </c>
      <c r="F66" s="28" t="s">
        <v>20</v>
      </c>
      <c r="G66" s="28" t="s">
        <v>20</v>
      </c>
      <c r="H66" s="28" t="s">
        <v>20</v>
      </c>
      <c r="I66" s="28" t="s">
        <v>20</v>
      </c>
      <c r="J66" s="28" t="s">
        <v>20</v>
      </c>
      <c r="K66" s="28" t="s">
        <v>20</v>
      </c>
      <c r="L66" s="28" t="s">
        <v>20</v>
      </c>
      <c r="M66" s="28" t="s">
        <v>20</v>
      </c>
      <c r="N66" s="28" t="s">
        <v>20</v>
      </c>
      <c r="O66" s="28" t="s">
        <v>20</v>
      </c>
      <c r="P66" s="28" t="s">
        <v>20</v>
      </c>
      <c r="Q66" s="28" t="s">
        <v>20</v>
      </c>
    </row>
    <row r="67" spans="1:17" ht="45" hidden="1" x14ac:dyDescent="0.2">
      <c r="A67" s="23" t="s">
        <v>667</v>
      </c>
      <c r="B67" s="24" t="s">
        <v>884</v>
      </c>
      <c r="C67" s="25">
        <v>31401</v>
      </c>
      <c r="D67" s="31" t="s">
        <v>79</v>
      </c>
      <c r="E67" s="30">
        <v>0</v>
      </c>
      <c r="F67" s="28" t="s">
        <v>20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20</v>
      </c>
      <c r="L67" s="28" t="s">
        <v>20</v>
      </c>
      <c r="M67" s="28" t="s">
        <v>20</v>
      </c>
      <c r="N67" s="28" t="s">
        <v>20</v>
      </c>
      <c r="O67" s="28" t="s">
        <v>20</v>
      </c>
      <c r="P67" s="28" t="s">
        <v>20</v>
      </c>
      <c r="Q67" s="28" t="s">
        <v>20</v>
      </c>
    </row>
    <row r="68" spans="1:17" ht="30" hidden="1" x14ac:dyDescent="0.2">
      <c r="A68" s="23" t="s">
        <v>667</v>
      </c>
      <c r="B68" s="24" t="s">
        <v>884</v>
      </c>
      <c r="C68" s="25">
        <v>31501</v>
      </c>
      <c r="D68" s="31" t="s">
        <v>80</v>
      </c>
      <c r="E68" s="30">
        <v>0</v>
      </c>
      <c r="F68" s="28" t="s">
        <v>20</v>
      </c>
      <c r="G68" s="28" t="s">
        <v>20</v>
      </c>
      <c r="H68" s="28" t="s">
        <v>20</v>
      </c>
      <c r="I68" s="28" t="s">
        <v>20</v>
      </c>
      <c r="J68" s="28" t="s">
        <v>20</v>
      </c>
      <c r="K68" s="28" t="s">
        <v>20</v>
      </c>
      <c r="L68" s="28" t="s">
        <v>20</v>
      </c>
      <c r="M68" s="28" t="s">
        <v>20</v>
      </c>
      <c r="N68" s="28" t="s">
        <v>20</v>
      </c>
      <c r="O68" s="28" t="s">
        <v>20</v>
      </c>
      <c r="P68" s="28" t="s">
        <v>20</v>
      </c>
      <c r="Q68" s="28" t="s">
        <v>20</v>
      </c>
    </row>
    <row r="69" spans="1:17" ht="30" hidden="1" x14ac:dyDescent="0.2">
      <c r="A69" s="23" t="s">
        <v>667</v>
      </c>
      <c r="B69" s="24" t="s">
        <v>884</v>
      </c>
      <c r="C69" s="25">
        <v>31601</v>
      </c>
      <c r="D69" s="31" t="s">
        <v>81</v>
      </c>
      <c r="E69" s="30">
        <v>0</v>
      </c>
      <c r="F69" s="28" t="s">
        <v>20</v>
      </c>
      <c r="G69" s="28" t="s">
        <v>20</v>
      </c>
      <c r="H69" s="28" t="s">
        <v>20</v>
      </c>
      <c r="I69" s="28" t="s">
        <v>20</v>
      </c>
      <c r="J69" s="28" t="s">
        <v>20</v>
      </c>
      <c r="K69" s="28" t="s">
        <v>20</v>
      </c>
      <c r="L69" s="28" t="s">
        <v>20</v>
      </c>
      <c r="M69" s="28" t="s">
        <v>20</v>
      </c>
      <c r="N69" s="28" t="s">
        <v>20</v>
      </c>
      <c r="O69" s="28" t="s">
        <v>20</v>
      </c>
      <c r="P69" s="28" t="s">
        <v>20</v>
      </c>
      <c r="Q69" s="28" t="s">
        <v>20</v>
      </c>
    </row>
    <row r="70" spans="1:17" ht="60" hidden="1" x14ac:dyDescent="0.2">
      <c r="A70" s="23" t="s">
        <v>667</v>
      </c>
      <c r="B70" s="24" t="s">
        <v>884</v>
      </c>
      <c r="C70" s="25">
        <v>31701</v>
      </c>
      <c r="D70" s="31" t="s">
        <v>82</v>
      </c>
      <c r="E70" s="30">
        <v>0</v>
      </c>
      <c r="F70" s="28" t="s">
        <v>20</v>
      </c>
      <c r="G70" s="28" t="s">
        <v>20</v>
      </c>
      <c r="H70" s="28" t="s">
        <v>20</v>
      </c>
      <c r="I70" s="28" t="s">
        <v>20</v>
      </c>
      <c r="J70" s="28" t="s">
        <v>20</v>
      </c>
      <c r="K70" s="28" t="s">
        <v>20</v>
      </c>
      <c r="L70" s="28" t="s">
        <v>20</v>
      </c>
      <c r="M70" s="28" t="s">
        <v>20</v>
      </c>
      <c r="N70" s="28" t="s">
        <v>20</v>
      </c>
      <c r="O70" s="28" t="s">
        <v>20</v>
      </c>
      <c r="P70" s="28" t="s">
        <v>20</v>
      </c>
      <c r="Q70" s="28" t="s">
        <v>20</v>
      </c>
    </row>
    <row r="71" spans="1:17" ht="30" hidden="1" x14ac:dyDescent="0.2">
      <c r="A71" s="23" t="s">
        <v>667</v>
      </c>
      <c r="B71" s="24" t="s">
        <v>884</v>
      </c>
      <c r="C71" s="25">
        <v>31801</v>
      </c>
      <c r="D71" s="31" t="s">
        <v>83</v>
      </c>
      <c r="E71" s="30">
        <v>0</v>
      </c>
      <c r="F71" s="28" t="s">
        <v>20</v>
      </c>
      <c r="G71" s="28" t="s">
        <v>20</v>
      </c>
      <c r="H71" s="28" t="s">
        <v>20</v>
      </c>
      <c r="I71" s="28" t="s">
        <v>20</v>
      </c>
      <c r="J71" s="28" t="s">
        <v>20</v>
      </c>
      <c r="K71" s="28" t="s">
        <v>20</v>
      </c>
      <c r="L71" s="28" t="s">
        <v>20</v>
      </c>
      <c r="M71" s="28" t="s">
        <v>20</v>
      </c>
      <c r="N71" s="28" t="s">
        <v>20</v>
      </c>
      <c r="O71" s="28" t="s">
        <v>20</v>
      </c>
      <c r="P71" s="28" t="s">
        <v>20</v>
      </c>
      <c r="Q71" s="28" t="s">
        <v>20</v>
      </c>
    </row>
    <row r="72" spans="1:17" ht="45" x14ac:dyDescent="0.2">
      <c r="A72" s="23" t="s">
        <v>667</v>
      </c>
      <c r="B72" s="24" t="s">
        <v>884</v>
      </c>
      <c r="C72" s="25">
        <v>32101</v>
      </c>
      <c r="D72" s="31" t="s">
        <v>84</v>
      </c>
      <c r="E72" s="30">
        <v>43636.363636363611</v>
      </c>
      <c r="F72" s="28" t="s">
        <v>20</v>
      </c>
      <c r="G72" s="28" t="s">
        <v>20</v>
      </c>
      <c r="H72" s="28" t="s">
        <v>20</v>
      </c>
      <c r="I72" s="28" t="s">
        <v>20</v>
      </c>
      <c r="J72" s="28" t="s">
        <v>20</v>
      </c>
      <c r="K72" s="28" t="s">
        <v>20</v>
      </c>
      <c r="L72" s="28" t="s">
        <v>20</v>
      </c>
      <c r="M72" s="28" t="s">
        <v>20</v>
      </c>
      <c r="N72" s="28" t="s">
        <v>20</v>
      </c>
      <c r="O72" s="28" t="s">
        <v>20</v>
      </c>
      <c r="P72" s="28" t="s">
        <v>20</v>
      </c>
      <c r="Q72" s="28" t="s">
        <v>20</v>
      </c>
    </row>
    <row r="73" spans="1:17" ht="45" hidden="1" x14ac:dyDescent="0.2">
      <c r="A73" s="23" t="s">
        <v>667</v>
      </c>
      <c r="B73" s="24" t="s">
        <v>884</v>
      </c>
      <c r="C73" s="25">
        <v>32201</v>
      </c>
      <c r="D73" s="31" t="s">
        <v>85</v>
      </c>
      <c r="E73" s="30">
        <v>0</v>
      </c>
      <c r="F73" s="28" t="s">
        <v>20</v>
      </c>
      <c r="G73" s="28" t="s">
        <v>20</v>
      </c>
      <c r="H73" s="28" t="s">
        <v>20</v>
      </c>
      <c r="I73" s="28" t="s">
        <v>20</v>
      </c>
      <c r="J73" s="28" t="s">
        <v>20</v>
      </c>
      <c r="K73" s="28" t="s">
        <v>20</v>
      </c>
      <c r="L73" s="28" t="s">
        <v>20</v>
      </c>
      <c r="M73" s="28" t="s">
        <v>20</v>
      </c>
      <c r="N73" s="28" t="s">
        <v>20</v>
      </c>
      <c r="O73" s="28" t="s">
        <v>20</v>
      </c>
      <c r="P73" s="28" t="s">
        <v>20</v>
      </c>
      <c r="Q73" s="28" t="s">
        <v>20</v>
      </c>
    </row>
    <row r="74" spans="1:17" ht="45" hidden="1" x14ac:dyDescent="0.2">
      <c r="A74" s="23" t="s">
        <v>667</v>
      </c>
      <c r="B74" s="24" t="s">
        <v>884</v>
      </c>
      <c r="C74" s="25">
        <v>32303</v>
      </c>
      <c r="D74" s="31" t="s">
        <v>86</v>
      </c>
      <c r="E74" s="30">
        <v>0</v>
      </c>
      <c r="F74" s="28" t="s">
        <v>20</v>
      </c>
      <c r="G74" s="28" t="s">
        <v>20</v>
      </c>
      <c r="H74" s="28" t="s">
        <v>20</v>
      </c>
      <c r="I74" s="28" t="s">
        <v>20</v>
      </c>
      <c r="J74" s="28" t="s">
        <v>20</v>
      </c>
      <c r="K74" s="28" t="s">
        <v>20</v>
      </c>
      <c r="L74" s="28" t="s">
        <v>20</v>
      </c>
      <c r="M74" s="28" t="s">
        <v>20</v>
      </c>
      <c r="N74" s="28" t="s">
        <v>20</v>
      </c>
      <c r="O74" s="28" t="s">
        <v>20</v>
      </c>
      <c r="P74" s="28" t="s">
        <v>20</v>
      </c>
      <c r="Q74" s="28" t="s">
        <v>20</v>
      </c>
    </row>
    <row r="75" spans="1:17" ht="75" hidden="1" x14ac:dyDescent="0.2">
      <c r="A75" s="23" t="s">
        <v>667</v>
      </c>
      <c r="B75" s="24" t="s">
        <v>884</v>
      </c>
      <c r="C75" s="25">
        <v>32601</v>
      </c>
      <c r="D75" s="31" t="s">
        <v>87</v>
      </c>
      <c r="E75" s="30">
        <v>0</v>
      </c>
      <c r="F75" s="28" t="s">
        <v>20</v>
      </c>
      <c r="G75" s="28" t="s">
        <v>20</v>
      </c>
      <c r="H75" s="28" t="s">
        <v>20</v>
      </c>
      <c r="I75" s="28" t="s">
        <v>20</v>
      </c>
      <c r="J75" s="28" t="s">
        <v>20</v>
      </c>
      <c r="K75" s="28" t="s">
        <v>20</v>
      </c>
      <c r="L75" s="28" t="s">
        <v>20</v>
      </c>
      <c r="M75" s="28" t="s">
        <v>20</v>
      </c>
      <c r="N75" s="28" t="s">
        <v>20</v>
      </c>
      <c r="O75" s="28" t="s">
        <v>20</v>
      </c>
      <c r="P75" s="28" t="s">
        <v>20</v>
      </c>
      <c r="Q75" s="28" t="s">
        <v>20</v>
      </c>
    </row>
    <row r="76" spans="1:17" ht="90" hidden="1" x14ac:dyDescent="0.2">
      <c r="A76" s="23" t="s">
        <v>667</v>
      </c>
      <c r="B76" s="24" t="s">
        <v>884</v>
      </c>
      <c r="C76" s="25">
        <v>32602</v>
      </c>
      <c r="D76" s="31" t="s">
        <v>88</v>
      </c>
      <c r="E76" s="30">
        <v>0</v>
      </c>
      <c r="F76" s="28" t="s">
        <v>20</v>
      </c>
      <c r="G76" s="28" t="s">
        <v>20</v>
      </c>
      <c r="H76" s="28" t="s">
        <v>20</v>
      </c>
      <c r="I76" s="28" t="s">
        <v>20</v>
      </c>
      <c r="J76" s="28" t="s">
        <v>20</v>
      </c>
      <c r="K76" s="28" t="s">
        <v>20</v>
      </c>
      <c r="L76" s="28" t="s">
        <v>20</v>
      </c>
      <c r="M76" s="28" t="s">
        <v>20</v>
      </c>
      <c r="N76" s="28" t="s">
        <v>20</v>
      </c>
      <c r="O76" s="28" t="s">
        <v>20</v>
      </c>
      <c r="P76" s="28" t="s">
        <v>20</v>
      </c>
      <c r="Q76" s="28" t="s">
        <v>20</v>
      </c>
    </row>
    <row r="77" spans="1:17" ht="75" hidden="1" x14ac:dyDescent="0.2">
      <c r="A77" s="23" t="s">
        <v>667</v>
      </c>
      <c r="B77" s="24" t="s">
        <v>884</v>
      </c>
      <c r="C77" s="25">
        <v>33101</v>
      </c>
      <c r="D77" s="31" t="s">
        <v>89</v>
      </c>
      <c r="E77" s="30">
        <v>0</v>
      </c>
      <c r="F77" s="28" t="s">
        <v>20</v>
      </c>
      <c r="G77" s="28" t="s">
        <v>20</v>
      </c>
      <c r="H77" s="28" t="s">
        <v>20</v>
      </c>
      <c r="I77" s="28" t="s">
        <v>20</v>
      </c>
      <c r="J77" s="28" t="s">
        <v>20</v>
      </c>
      <c r="K77" s="28" t="s">
        <v>20</v>
      </c>
      <c r="L77" s="28" t="s">
        <v>20</v>
      </c>
      <c r="M77" s="28" t="s">
        <v>20</v>
      </c>
      <c r="N77" s="28" t="s">
        <v>20</v>
      </c>
      <c r="O77" s="28" t="s">
        <v>20</v>
      </c>
      <c r="P77" s="28" t="s">
        <v>20</v>
      </c>
      <c r="Q77" s="28" t="s">
        <v>20</v>
      </c>
    </row>
    <row r="78" spans="1:17" ht="60" hidden="1" x14ac:dyDescent="0.2">
      <c r="A78" s="23" t="s">
        <v>667</v>
      </c>
      <c r="B78" s="24" t="s">
        <v>884</v>
      </c>
      <c r="C78" s="25">
        <v>33104</v>
      </c>
      <c r="D78" s="31" t="s">
        <v>90</v>
      </c>
      <c r="E78" s="30">
        <v>0</v>
      </c>
      <c r="F78" s="28" t="s">
        <v>20</v>
      </c>
      <c r="G78" s="28" t="s">
        <v>20</v>
      </c>
      <c r="H78" s="28" t="s">
        <v>20</v>
      </c>
      <c r="I78" s="28" t="s">
        <v>20</v>
      </c>
      <c r="J78" s="28" t="s">
        <v>20</v>
      </c>
      <c r="K78" s="28" t="s">
        <v>20</v>
      </c>
      <c r="L78" s="28" t="s">
        <v>20</v>
      </c>
      <c r="M78" s="28" t="s">
        <v>20</v>
      </c>
      <c r="N78" s="28" t="s">
        <v>20</v>
      </c>
      <c r="O78" s="28" t="s">
        <v>20</v>
      </c>
      <c r="P78" s="28" t="s">
        <v>20</v>
      </c>
      <c r="Q78" s="28" t="s">
        <v>20</v>
      </c>
    </row>
    <row r="79" spans="1:17" ht="30" hidden="1" x14ac:dyDescent="0.2">
      <c r="A79" s="23" t="s">
        <v>667</v>
      </c>
      <c r="B79" s="24" t="s">
        <v>884</v>
      </c>
      <c r="C79" s="25">
        <v>33301</v>
      </c>
      <c r="D79" s="31" t="s">
        <v>91</v>
      </c>
      <c r="E79" s="30">
        <v>0</v>
      </c>
      <c r="F79" s="28" t="s">
        <v>20</v>
      </c>
      <c r="G79" s="28" t="s">
        <v>20</v>
      </c>
      <c r="H79" s="28" t="s">
        <v>20</v>
      </c>
      <c r="I79" s="28" t="s">
        <v>20</v>
      </c>
      <c r="J79" s="28" t="s">
        <v>20</v>
      </c>
      <c r="K79" s="28" t="s">
        <v>20</v>
      </c>
      <c r="L79" s="28" t="s">
        <v>20</v>
      </c>
      <c r="M79" s="28" t="s">
        <v>20</v>
      </c>
      <c r="N79" s="28" t="s">
        <v>20</v>
      </c>
      <c r="O79" s="28" t="s">
        <v>20</v>
      </c>
      <c r="P79" s="28" t="s">
        <v>20</v>
      </c>
      <c r="Q79" s="28" t="s">
        <v>20</v>
      </c>
    </row>
    <row r="80" spans="1:17" ht="60" hidden="1" x14ac:dyDescent="0.2">
      <c r="A80" s="23" t="s">
        <v>667</v>
      </c>
      <c r="B80" s="24" t="s">
        <v>884</v>
      </c>
      <c r="C80" s="25">
        <v>33303</v>
      </c>
      <c r="D80" s="31" t="s">
        <v>92</v>
      </c>
      <c r="E80" s="30">
        <v>0</v>
      </c>
      <c r="F80" s="28" t="s">
        <v>20</v>
      </c>
      <c r="G80" s="28" t="s">
        <v>20</v>
      </c>
      <c r="H80" s="28" t="s">
        <v>20</v>
      </c>
      <c r="I80" s="28" t="s">
        <v>20</v>
      </c>
      <c r="J80" s="28" t="s">
        <v>20</v>
      </c>
      <c r="K80" s="28" t="s">
        <v>20</v>
      </c>
      <c r="L80" s="28" t="s">
        <v>20</v>
      </c>
      <c r="M80" s="28" t="s">
        <v>20</v>
      </c>
      <c r="N80" s="28" t="s">
        <v>20</v>
      </c>
      <c r="O80" s="28" t="s">
        <v>20</v>
      </c>
      <c r="P80" s="28" t="s">
        <v>20</v>
      </c>
      <c r="Q80" s="28" t="s">
        <v>20</v>
      </c>
    </row>
    <row r="81" spans="1:17" ht="105" hidden="1" x14ac:dyDescent="0.2">
      <c r="A81" s="23" t="s">
        <v>667</v>
      </c>
      <c r="B81" s="24" t="s">
        <v>884</v>
      </c>
      <c r="C81" s="25">
        <v>33603</v>
      </c>
      <c r="D81" s="31" t="s">
        <v>93</v>
      </c>
      <c r="E81" s="30">
        <v>0</v>
      </c>
      <c r="F81" s="28" t="s">
        <v>20</v>
      </c>
      <c r="G81" s="28" t="s">
        <v>20</v>
      </c>
      <c r="H81" s="28" t="s">
        <v>20</v>
      </c>
      <c r="I81" s="28" t="s">
        <v>20</v>
      </c>
      <c r="J81" s="28" t="s">
        <v>20</v>
      </c>
      <c r="K81" s="28" t="s">
        <v>20</v>
      </c>
      <c r="L81" s="28" t="s">
        <v>20</v>
      </c>
      <c r="M81" s="28" t="s">
        <v>20</v>
      </c>
      <c r="N81" s="28" t="s">
        <v>20</v>
      </c>
      <c r="O81" s="28" t="s">
        <v>20</v>
      </c>
      <c r="P81" s="28" t="s">
        <v>20</v>
      </c>
      <c r="Q81" s="28" t="s">
        <v>20</v>
      </c>
    </row>
    <row r="82" spans="1:17" ht="120" hidden="1" x14ac:dyDescent="0.2">
      <c r="A82" s="23" t="s">
        <v>667</v>
      </c>
      <c r="B82" s="24" t="s">
        <v>884</v>
      </c>
      <c r="C82" s="25">
        <v>33604</v>
      </c>
      <c r="D82" s="31" t="s">
        <v>738</v>
      </c>
      <c r="E82" s="30">
        <v>0</v>
      </c>
      <c r="F82" s="28" t="s">
        <v>20</v>
      </c>
      <c r="G82" s="28" t="s">
        <v>20</v>
      </c>
      <c r="H82" s="28" t="s">
        <v>20</v>
      </c>
      <c r="I82" s="28" t="s">
        <v>20</v>
      </c>
      <c r="J82" s="28" t="s">
        <v>20</v>
      </c>
      <c r="K82" s="28" t="s">
        <v>20</v>
      </c>
      <c r="L82" s="28" t="s">
        <v>20</v>
      </c>
      <c r="M82" s="28" t="s">
        <v>20</v>
      </c>
      <c r="N82" s="28" t="s">
        <v>20</v>
      </c>
      <c r="O82" s="28" t="s">
        <v>20</v>
      </c>
      <c r="P82" s="28" t="s">
        <v>20</v>
      </c>
      <c r="Q82" s="28" t="s">
        <v>20</v>
      </c>
    </row>
    <row r="83" spans="1:17" ht="30" hidden="1" x14ac:dyDescent="0.2">
      <c r="A83" s="23" t="s">
        <v>667</v>
      </c>
      <c r="B83" s="24" t="s">
        <v>884</v>
      </c>
      <c r="C83" s="25">
        <v>34102</v>
      </c>
      <c r="D83" s="31" t="s">
        <v>94</v>
      </c>
      <c r="E83" s="30">
        <v>0</v>
      </c>
      <c r="F83" s="28" t="s">
        <v>20</v>
      </c>
      <c r="G83" s="28" t="s">
        <v>20</v>
      </c>
      <c r="H83" s="28" t="s">
        <v>20</v>
      </c>
      <c r="I83" s="28" t="s">
        <v>20</v>
      </c>
      <c r="J83" s="28" t="s">
        <v>20</v>
      </c>
      <c r="K83" s="28" t="s">
        <v>20</v>
      </c>
      <c r="L83" s="28" t="s">
        <v>20</v>
      </c>
      <c r="M83" s="28" t="s">
        <v>20</v>
      </c>
      <c r="N83" s="28" t="s">
        <v>20</v>
      </c>
      <c r="O83" s="28" t="s">
        <v>20</v>
      </c>
      <c r="P83" s="28" t="s">
        <v>20</v>
      </c>
      <c r="Q83" s="28" t="s">
        <v>20</v>
      </c>
    </row>
    <row r="84" spans="1:17" ht="45" hidden="1" x14ac:dyDescent="0.2">
      <c r="A84" s="23" t="s">
        <v>667</v>
      </c>
      <c r="B84" s="24" t="s">
        <v>884</v>
      </c>
      <c r="C84" s="25">
        <v>34501</v>
      </c>
      <c r="D84" s="31" t="s">
        <v>95</v>
      </c>
      <c r="E84" s="30">
        <v>0</v>
      </c>
      <c r="F84" s="28" t="s">
        <v>20</v>
      </c>
      <c r="G84" s="28" t="s">
        <v>20</v>
      </c>
      <c r="H84" s="28" t="s">
        <v>20</v>
      </c>
      <c r="I84" s="28" t="s">
        <v>20</v>
      </c>
      <c r="J84" s="28" t="s">
        <v>20</v>
      </c>
      <c r="K84" s="28" t="s">
        <v>20</v>
      </c>
      <c r="L84" s="28" t="s">
        <v>20</v>
      </c>
      <c r="M84" s="28" t="s">
        <v>20</v>
      </c>
      <c r="N84" s="28" t="s">
        <v>20</v>
      </c>
      <c r="O84" s="28" t="s">
        <v>20</v>
      </c>
      <c r="P84" s="28" t="s">
        <v>20</v>
      </c>
      <c r="Q84" s="28" t="s">
        <v>20</v>
      </c>
    </row>
    <row r="85" spans="1:17" ht="30" hidden="1" x14ac:dyDescent="0.2">
      <c r="A85" s="23" t="s">
        <v>667</v>
      </c>
      <c r="B85" s="24" t="s">
        <v>884</v>
      </c>
      <c r="C85" s="25">
        <v>34701</v>
      </c>
      <c r="D85" s="31" t="s">
        <v>96</v>
      </c>
      <c r="E85" s="30">
        <v>0</v>
      </c>
      <c r="F85" s="28" t="s">
        <v>20</v>
      </c>
      <c r="G85" s="28" t="s">
        <v>20</v>
      </c>
      <c r="H85" s="28" t="s">
        <v>20</v>
      </c>
      <c r="I85" s="28" t="s">
        <v>20</v>
      </c>
      <c r="J85" s="28" t="s">
        <v>20</v>
      </c>
      <c r="K85" s="28" t="s">
        <v>20</v>
      </c>
      <c r="L85" s="28" t="s">
        <v>20</v>
      </c>
      <c r="M85" s="28" t="s">
        <v>20</v>
      </c>
      <c r="N85" s="28" t="s">
        <v>20</v>
      </c>
      <c r="O85" s="28" t="s">
        <v>20</v>
      </c>
      <c r="P85" s="28" t="s">
        <v>20</v>
      </c>
      <c r="Q85" s="28" t="s">
        <v>20</v>
      </c>
    </row>
    <row r="86" spans="1:17" ht="105" hidden="1" x14ac:dyDescent="0.2">
      <c r="A86" s="23" t="s">
        <v>667</v>
      </c>
      <c r="B86" s="24" t="s">
        <v>884</v>
      </c>
      <c r="C86" s="25">
        <v>35101</v>
      </c>
      <c r="D86" s="31" t="s">
        <v>97</v>
      </c>
      <c r="E86" s="30">
        <v>0</v>
      </c>
      <c r="F86" s="28" t="s">
        <v>20</v>
      </c>
      <c r="G86" s="28" t="s">
        <v>20</v>
      </c>
      <c r="H86" s="28" t="s">
        <v>20</v>
      </c>
      <c r="I86" s="28" t="s">
        <v>20</v>
      </c>
      <c r="J86" s="28" t="s">
        <v>20</v>
      </c>
      <c r="K86" s="28" t="s">
        <v>20</v>
      </c>
      <c r="L86" s="28" t="s">
        <v>20</v>
      </c>
      <c r="M86" s="28" t="s">
        <v>20</v>
      </c>
      <c r="N86" s="28" t="s">
        <v>20</v>
      </c>
      <c r="O86" s="28" t="s">
        <v>20</v>
      </c>
      <c r="P86" s="28" t="s">
        <v>20</v>
      </c>
      <c r="Q86" s="28" t="s">
        <v>20</v>
      </c>
    </row>
    <row r="87" spans="1:17" ht="90" hidden="1" x14ac:dyDescent="0.2">
      <c r="A87" s="23" t="s">
        <v>667</v>
      </c>
      <c r="B87" s="24" t="s">
        <v>884</v>
      </c>
      <c r="C87" s="25">
        <v>35102</v>
      </c>
      <c r="D87" s="31" t="s">
        <v>98</v>
      </c>
      <c r="E87" s="30">
        <v>0</v>
      </c>
      <c r="F87" s="28" t="s">
        <v>20</v>
      </c>
      <c r="G87" s="28" t="s">
        <v>20</v>
      </c>
      <c r="H87" s="28" t="s">
        <v>20</v>
      </c>
      <c r="I87" s="28" t="s">
        <v>20</v>
      </c>
      <c r="J87" s="28" t="s">
        <v>20</v>
      </c>
      <c r="K87" s="28" t="s">
        <v>20</v>
      </c>
      <c r="L87" s="28" t="s">
        <v>20</v>
      </c>
      <c r="M87" s="28" t="s">
        <v>20</v>
      </c>
      <c r="N87" s="28" t="s">
        <v>20</v>
      </c>
      <c r="O87" s="28" t="s">
        <v>20</v>
      </c>
      <c r="P87" s="28" t="s">
        <v>20</v>
      </c>
      <c r="Q87" s="28" t="s">
        <v>20</v>
      </c>
    </row>
    <row r="88" spans="1:17" ht="60" hidden="1" x14ac:dyDescent="0.2">
      <c r="A88" s="23" t="s">
        <v>667</v>
      </c>
      <c r="B88" s="24" t="s">
        <v>884</v>
      </c>
      <c r="C88" s="25">
        <v>35103</v>
      </c>
      <c r="D88" s="31" t="s">
        <v>99</v>
      </c>
      <c r="E88" s="30">
        <v>0</v>
      </c>
      <c r="F88" s="28" t="s">
        <v>20</v>
      </c>
      <c r="G88" s="28" t="s">
        <v>20</v>
      </c>
      <c r="H88" s="28" t="s">
        <v>20</v>
      </c>
      <c r="I88" s="28" t="s">
        <v>20</v>
      </c>
      <c r="J88" s="28" t="s">
        <v>20</v>
      </c>
      <c r="K88" s="28" t="s">
        <v>20</v>
      </c>
      <c r="L88" s="28" t="s">
        <v>20</v>
      </c>
      <c r="M88" s="28" t="s">
        <v>20</v>
      </c>
      <c r="N88" s="28" t="s">
        <v>20</v>
      </c>
      <c r="O88" s="28" t="s">
        <v>20</v>
      </c>
      <c r="P88" s="28" t="s">
        <v>20</v>
      </c>
      <c r="Q88" s="28" t="s">
        <v>20</v>
      </c>
    </row>
    <row r="89" spans="1:17" ht="105" hidden="1" x14ac:dyDescent="0.2">
      <c r="A89" s="23" t="s">
        <v>667</v>
      </c>
      <c r="B89" s="24" t="s">
        <v>884</v>
      </c>
      <c r="C89" s="25">
        <v>35201</v>
      </c>
      <c r="D89" s="31" t="s">
        <v>100</v>
      </c>
      <c r="E89" s="30">
        <v>0</v>
      </c>
      <c r="F89" s="28" t="s">
        <v>20</v>
      </c>
      <c r="G89" s="28" t="s">
        <v>20</v>
      </c>
      <c r="H89" s="28" t="s">
        <v>20</v>
      </c>
      <c r="I89" s="28" t="s">
        <v>20</v>
      </c>
      <c r="J89" s="28" t="s">
        <v>20</v>
      </c>
      <c r="K89" s="28" t="s">
        <v>20</v>
      </c>
      <c r="L89" s="28" t="s">
        <v>20</v>
      </c>
      <c r="M89" s="28" t="s">
        <v>20</v>
      </c>
      <c r="N89" s="28" t="s">
        <v>20</v>
      </c>
      <c r="O89" s="28" t="s">
        <v>20</v>
      </c>
      <c r="P89" s="28" t="s">
        <v>20</v>
      </c>
      <c r="Q89" s="28" t="s">
        <v>20</v>
      </c>
    </row>
    <row r="90" spans="1:17" ht="90" hidden="1" x14ac:dyDescent="0.2">
      <c r="A90" s="23" t="s">
        <v>667</v>
      </c>
      <c r="B90" s="24" t="s">
        <v>884</v>
      </c>
      <c r="C90" s="25">
        <v>35301</v>
      </c>
      <c r="D90" s="31" t="s">
        <v>101</v>
      </c>
      <c r="E90" s="30">
        <v>0</v>
      </c>
      <c r="F90" s="28" t="s">
        <v>20</v>
      </c>
      <c r="G90" s="28" t="s">
        <v>20</v>
      </c>
      <c r="H90" s="28" t="s">
        <v>20</v>
      </c>
      <c r="I90" s="28" t="s">
        <v>20</v>
      </c>
      <c r="J90" s="28" t="s">
        <v>20</v>
      </c>
      <c r="K90" s="28" t="s">
        <v>20</v>
      </c>
      <c r="L90" s="28" t="s">
        <v>20</v>
      </c>
      <c r="M90" s="28" t="s">
        <v>20</v>
      </c>
      <c r="N90" s="28" t="s">
        <v>20</v>
      </c>
      <c r="O90" s="28" t="s">
        <v>20</v>
      </c>
      <c r="P90" s="28" t="s">
        <v>20</v>
      </c>
      <c r="Q90" s="28" t="s">
        <v>20</v>
      </c>
    </row>
    <row r="91" spans="1:17" ht="75" hidden="1" x14ac:dyDescent="0.2">
      <c r="A91" s="23" t="s">
        <v>667</v>
      </c>
      <c r="B91" s="24" t="s">
        <v>884</v>
      </c>
      <c r="C91" s="25">
        <v>35501</v>
      </c>
      <c r="D91" s="31" t="s">
        <v>102</v>
      </c>
      <c r="E91" s="30">
        <v>0</v>
      </c>
      <c r="F91" s="28" t="s">
        <v>20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20</v>
      </c>
      <c r="L91" s="28" t="s">
        <v>20</v>
      </c>
      <c r="M91" s="28" t="s">
        <v>20</v>
      </c>
      <c r="N91" s="28" t="s">
        <v>20</v>
      </c>
      <c r="O91" s="28" t="s">
        <v>20</v>
      </c>
      <c r="P91" s="28" t="s">
        <v>20</v>
      </c>
      <c r="Q91" s="28" t="s">
        <v>20</v>
      </c>
    </row>
    <row r="92" spans="1:17" ht="105" hidden="1" x14ac:dyDescent="0.2">
      <c r="A92" s="23" t="s">
        <v>667</v>
      </c>
      <c r="B92" s="24" t="s">
        <v>884</v>
      </c>
      <c r="C92" s="25">
        <v>35701</v>
      </c>
      <c r="D92" s="31" t="s">
        <v>103</v>
      </c>
      <c r="E92" s="30">
        <v>0</v>
      </c>
      <c r="F92" s="28" t="s">
        <v>20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20</v>
      </c>
      <c r="L92" s="28" t="s">
        <v>20</v>
      </c>
      <c r="M92" s="28" t="s">
        <v>20</v>
      </c>
      <c r="N92" s="28" t="s">
        <v>20</v>
      </c>
      <c r="O92" s="28" t="s">
        <v>20</v>
      </c>
      <c r="P92" s="28" t="s">
        <v>20</v>
      </c>
      <c r="Q92" s="28" t="s">
        <v>20</v>
      </c>
    </row>
    <row r="93" spans="1:17" ht="45" hidden="1" x14ac:dyDescent="0.2">
      <c r="A93" s="23" t="s">
        <v>667</v>
      </c>
      <c r="B93" s="24" t="s">
        <v>884</v>
      </c>
      <c r="C93" s="25">
        <v>35801</v>
      </c>
      <c r="D93" s="31" t="s">
        <v>104</v>
      </c>
      <c r="E93" s="30">
        <v>0</v>
      </c>
      <c r="F93" s="28" t="s">
        <v>20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20</v>
      </c>
      <c r="L93" s="28" t="s">
        <v>20</v>
      </c>
      <c r="M93" s="28" t="s">
        <v>20</v>
      </c>
      <c r="N93" s="28" t="s">
        <v>20</v>
      </c>
      <c r="O93" s="28" t="s">
        <v>20</v>
      </c>
      <c r="P93" s="28" t="s">
        <v>20</v>
      </c>
      <c r="Q93" s="28" t="s">
        <v>20</v>
      </c>
    </row>
    <row r="94" spans="1:17" ht="75" hidden="1" x14ac:dyDescent="0.2">
      <c r="A94" s="23" t="s">
        <v>667</v>
      </c>
      <c r="B94" s="24" t="s">
        <v>884</v>
      </c>
      <c r="C94" s="25">
        <v>36101</v>
      </c>
      <c r="D94" s="31" t="s">
        <v>105</v>
      </c>
      <c r="E94" s="30">
        <v>0</v>
      </c>
      <c r="F94" s="28" t="s">
        <v>20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20</v>
      </c>
      <c r="L94" s="28" t="s">
        <v>20</v>
      </c>
      <c r="M94" s="28" t="s">
        <v>20</v>
      </c>
      <c r="N94" s="28" t="s">
        <v>20</v>
      </c>
      <c r="O94" s="28" t="s">
        <v>20</v>
      </c>
      <c r="P94" s="28" t="s">
        <v>20</v>
      </c>
      <c r="Q94" s="28" t="s">
        <v>20</v>
      </c>
    </row>
    <row r="95" spans="1:17" ht="30" hidden="1" x14ac:dyDescent="0.2">
      <c r="A95" s="23" t="s">
        <v>667</v>
      </c>
      <c r="B95" s="24" t="s">
        <v>884</v>
      </c>
      <c r="C95" s="25">
        <v>37501</v>
      </c>
      <c r="D95" s="31" t="s">
        <v>106</v>
      </c>
      <c r="E95" s="30">
        <v>0</v>
      </c>
      <c r="F95" s="28" t="s">
        <v>20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20</v>
      </c>
      <c r="L95" s="28" t="s">
        <v>20</v>
      </c>
      <c r="M95" s="28" t="s">
        <v>20</v>
      </c>
      <c r="N95" s="28" t="s">
        <v>20</v>
      </c>
      <c r="O95" s="28" t="s">
        <v>20</v>
      </c>
      <c r="P95" s="28" t="s">
        <v>20</v>
      </c>
      <c r="Q95" s="28" t="s">
        <v>20</v>
      </c>
    </row>
    <row r="96" spans="1:17" ht="30" hidden="1" x14ac:dyDescent="0.2">
      <c r="A96" s="23" t="s">
        <v>667</v>
      </c>
      <c r="B96" s="24" t="s">
        <v>884</v>
      </c>
      <c r="C96" s="25">
        <v>37601</v>
      </c>
      <c r="D96" s="31" t="s">
        <v>107</v>
      </c>
      <c r="E96" s="30">
        <v>0</v>
      </c>
      <c r="F96" s="28" t="s">
        <v>20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20</v>
      </c>
      <c r="L96" s="28" t="s">
        <v>20</v>
      </c>
      <c r="M96" s="28" t="s">
        <v>20</v>
      </c>
      <c r="N96" s="28" t="s">
        <v>20</v>
      </c>
      <c r="O96" s="28" t="s">
        <v>20</v>
      </c>
      <c r="P96" s="28" t="s">
        <v>20</v>
      </c>
      <c r="Q96" s="28" t="s">
        <v>20</v>
      </c>
    </row>
    <row r="97" spans="1:17" ht="30" hidden="1" x14ac:dyDescent="0.2">
      <c r="A97" s="23" t="s">
        <v>667</v>
      </c>
      <c r="B97" s="24" t="s">
        <v>884</v>
      </c>
      <c r="C97" s="25">
        <v>38101</v>
      </c>
      <c r="D97" s="31" t="s">
        <v>108</v>
      </c>
      <c r="E97" s="30">
        <v>0</v>
      </c>
      <c r="F97" s="28" t="s">
        <v>20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20</v>
      </c>
      <c r="L97" s="28" t="s">
        <v>20</v>
      </c>
      <c r="M97" s="28" t="s">
        <v>20</v>
      </c>
      <c r="N97" s="28" t="s">
        <v>20</v>
      </c>
      <c r="O97" s="28" t="s">
        <v>20</v>
      </c>
      <c r="P97" s="28" t="s">
        <v>20</v>
      </c>
      <c r="Q97" s="28" t="s">
        <v>20</v>
      </c>
    </row>
    <row r="98" spans="1:17" ht="30" hidden="1" x14ac:dyDescent="0.2">
      <c r="A98" s="23" t="s">
        <v>667</v>
      </c>
      <c r="B98" s="24" t="s">
        <v>884</v>
      </c>
      <c r="C98" s="25">
        <v>38201</v>
      </c>
      <c r="D98" s="31" t="s">
        <v>109</v>
      </c>
      <c r="E98" s="30">
        <v>0</v>
      </c>
      <c r="F98" s="28" t="s">
        <v>20</v>
      </c>
      <c r="G98" s="28" t="s">
        <v>20</v>
      </c>
      <c r="H98" s="28" t="s">
        <v>20</v>
      </c>
      <c r="I98" s="28" t="s">
        <v>20</v>
      </c>
      <c r="J98" s="28" t="s">
        <v>20</v>
      </c>
      <c r="K98" s="28" t="s">
        <v>20</v>
      </c>
      <c r="L98" s="28" t="s">
        <v>20</v>
      </c>
      <c r="M98" s="28" t="s">
        <v>20</v>
      </c>
      <c r="N98" s="28" t="s">
        <v>20</v>
      </c>
      <c r="O98" s="28" t="s">
        <v>20</v>
      </c>
      <c r="P98" s="28" t="s">
        <v>20</v>
      </c>
      <c r="Q98" s="28" t="s">
        <v>20</v>
      </c>
    </row>
    <row r="99" spans="1:17" ht="24" hidden="1" x14ac:dyDescent="0.2">
      <c r="A99" s="23" t="s">
        <v>667</v>
      </c>
      <c r="B99" s="24" t="s">
        <v>884</v>
      </c>
      <c r="C99" s="25">
        <v>38401</v>
      </c>
      <c r="D99" s="31" t="s">
        <v>110</v>
      </c>
      <c r="E99" s="30">
        <v>0</v>
      </c>
      <c r="F99" s="28" t="s">
        <v>20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20</v>
      </c>
      <c r="L99" s="28" t="s">
        <v>20</v>
      </c>
      <c r="M99" s="28" t="s">
        <v>20</v>
      </c>
      <c r="N99" s="28" t="s">
        <v>20</v>
      </c>
      <c r="O99" s="28" t="s">
        <v>20</v>
      </c>
      <c r="P99" s="28" t="s">
        <v>20</v>
      </c>
      <c r="Q99" s="28" t="s">
        <v>20</v>
      </c>
    </row>
    <row r="100" spans="1:17" ht="30" hidden="1" x14ac:dyDescent="0.2">
      <c r="A100" s="23" t="s">
        <v>667</v>
      </c>
      <c r="B100" s="24" t="s">
        <v>884</v>
      </c>
      <c r="C100" s="25">
        <v>39101</v>
      </c>
      <c r="D100" s="31" t="s">
        <v>739</v>
      </c>
      <c r="E100" s="30">
        <v>0</v>
      </c>
      <c r="F100" s="28" t="s">
        <v>20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20</v>
      </c>
      <c r="L100" s="28" t="s">
        <v>20</v>
      </c>
      <c r="M100" s="28" t="s">
        <v>20</v>
      </c>
      <c r="N100" s="28" t="s">
        <v>20</v>
      </c>
      <c r="O100" s="28" t="s">
        <v>20</v>
      </c>
      <c r="P100" s="28" t="s">
        <v>20</v>
      </c>
      <c r="Q100" s="28" t="s">
        <v>20</v>
      </c>
    </row>
    <row r="101" spans="1:17" ht="30" hidden="1" x14ac:dyDescent="0.2">
      <c r="A101" s="23" t="s">
        <v>667</v>
      </c>
      <c r="B101" s="24" t="s">
        <v>884</v>
      </c>
      <c r="C101" s="25">
        <v>39206</v>
      </c>
      <c r="D101" s="31" t="s">
        <v>111</v>
      </c>
      <c r="E101" s="30">
        <v>0</v>
      </c>
      <c r="F101" s="28" t="s">
        <v>20</v>
      </c>
      <c r="G101" s="28" t="s">
        <v>20</v>
      </c>
      <c r="H101" s="28" t="s">
        <v>20</v>
      </c>
      <c r="I101" s="28" t="s">
        <v>20</v>
      </c>
      <c r="J101" s="28" t="s">
        <v>20</v>
      </c>
      <c r="K101" s="28" t="s">
        <v>20</v>
      </c>
      <c r="L101" s="28" t="s">
        <v>20</v>
      </c>
      <c r="M101" s="28" t="s">
        <v>20</v>
      </c>
      <c r="N101" s="28" t="s">
        <v>20</v>
      </c>
      <c r="O101" s="28" t="s">
        <v>20</v>
      </c>
      <c r="P101" s="28" t="s">
        <v>20</v>
      </c>
      <c r="Q101" s="28" t="s">
        <v>20</v>
      </c>
    </row>
    <row r="102" spans="1:17" ht="45" hidden="1" x14ac:dyDescent="0.2">
      <c r="A102" s="23" t="s">
        <v>667</v>
      </c>
      <c r="B102" s="24" t="s">
        <v>884</v>
      </c>
      <c r="C102" s="25">
        <v>39209</v>
      </c>
      <c r="D102" s="31" t="s">
        <v>112</v>
      </c>
      <c r="E102" s="30">
        <v>0</v>
      </c>
      <c r="F102" s="28" t="s">
        <v>20</v>
      </c>
      <c r="G102" s="28" t="s">
        <v>20</v>
      </c>
      <c r="H102" s="28" t="s">
        <v>20</v>
      </c>
      <c r="I102" s="28" t="s">
        <v>20</v>
      </c>
      <c r="J102" s="28" t="s">
        <v>20</v>
      </c>
      <c r="K102" s="28" t="s">
        <v>20</v>
      </c>
      <c r="L102" s="28" t="s">
        <v>20</v>
      </c>
      <c r="M102" s="28" t="s">
        <v>20</v>
      </c>
      <c r="N102" s="28" t="s">
        <v>20</v>
      </c>
      <c r="O102" s="28" t="s">
        <v>20</v>
      </c>
      <c r="P102" s="28" t="s">
        <v>20</v>
      </c>
      <c r="Q102" s="28" t="s">
        <v>20</v>
      </c>
    </row>
    <row r="103" spans="1:17" ht="45" hidden="1" x14ac:dyDescent="0.2">
      <c r="A103" s="23" t="s">
        <v>667</v>
      </c>
      <c r="B103" s="24" t="s">
        <v>884</v>
      </c>
      <c r="C103" s="25">
        <v>39501</v>
      </c>
      <c r="D103" s="31" t="s">
        <v>113</v>
      </c>
      <c r="E103" s="30">
        <v>0</v>
      </c>
      <c r="F103" s="28" t="s">
        <v>20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20</v>
      </c>
      <c r="L103" s="28" t="s">
        <v>20</v>
      </c>
      <c r="M103" s="28" t="s">
        <v>20</v>
      </c>
      <c r="N103" s="28" t="s">
        <v>20</v>
      </c>
      <c r="O103" s="28" t="s">
        <v>20</v>
      </c>
      <c r="P103" s="28" t="s">
        <v>20</v>
      </c>
      <c r="Q103" s="28" t="s">
        <v>20</v>
      </c>
    </row>
    <row r="104" spans="1:17" ht="45" hidden="1" x14ac:dyDescent="0.2">
      <c r="A104" s="23" t="s">
        <v>667</v>
      </c>
      <c r="B104" s="24" t="s">
        <v>884</v>
      </c>
      <c r="C104" s="25">
        <v>39801</v>
      </c>
      <c r="D104" s="31" t="s">
        <v>114</v>
      </c>
      <c r="E104" s="30">
        <v>0</v>
      </c>
      <c r="F104" s="28" t="s">
        <v>20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20</v>
      </c>
      <c r="L104" s="28" t="s">
        <v>20</v>
      </c>
      <c r="M104" s="28" t="s">
        <v>20</v>
      </c>
      <c r="N104" s="28" t="s">
        <v>20</v>
      </c>
      <c r="O104" s="28" t="s">
        <v>20</v>
      </c>
      <c r="P104" s="28" t="s">
        <v>20</v>
      </c>
      <c r="Q104" s="28" t="s">
        <v>20</v>
      </c>
    </row>
    <row r="105" spans="1:17" ht="30" hidden="1" x14ac:dyDescent="0.2">
      <c r="A105" s="23" t="s">
        <v>667</v>
      </c>
      <c r="B105" s="24" t="s">
        <v>884</v>
      </c>
      <c r="C105" s="25">
        <v>39802</v>
      </c>
      <c r="D105" s="31" t="s">
        <v>115</v>
      </c>
      <c r="E105" s="30">
        <v>0</v>
      </c>
      <c r="F105" s="28" t="s">
        <v>20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20</v>
      </c>
      <c r="L105" s="28" t="s">
        <v>20</v>
      </c>
      <c r="M105" s="28" t="s">
        <v>20</v>
      </c>
      <c r="N105" s="28" t="s">
        <v>20</v>
      </c>
      <c r="O105" s="28" t="s">
        <v>20</v>
      </c>
      <c r="P105" s="28" t="s">
        <v>20</v>
      </c>
      <c r="Q105" s="28" t="s">
        <v>20</v>
      </c>
    </row>
    <row r="106" spans="1:17" ht="24" hidden="1" x14ac:dyDescent="0.2">
      <c r="A106" s="23" t="s">
        <v>667</v>
      </c>
      <c r="B106" s="24" t="s">
        <v>884</v>
      </c>
      <c r="C106" s="25">
        <v>4000</v>
      </c>
      <c r="D106" s="26" t="s">
        <v>23</v>
      </c>
      <c r="E106" s="27">
        <v>0</v>
      </c>
      <c r="F106" s="28" t="s">
        <v>20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20</v>
      </c>
      <c r="L106" s="28" t="s">
        <v>20</v>
      </c>
      <c r="M106" s="28" t="s">
        <v>20</v>
      </c>
      <c r="N106" s="28" t="s">
        <v>20</v>
      </c>
      <c r="O106" s="28" t="s">
        <v>20</v>
      </c>
      <c r="P106" s="28" t="s">
        <v>20</v>
      </c>
      <c r="Q106" s="28" t="s">
        <v>20</v>
      </c>
    </row>
    <row r="107" spans="1:17" ht="30" hidden="1" x14ac:dyDescent="0.2">
      <c r="A107" s="23" t="s">
        <v>667</v>
      </c>
      <c r="B107" s="24" t="s">
        <v>884</v>
      </c>
      <c r="C107" s="25">
        <v>43101</v>
      </c>
      <c r="D107" s="31" t="s">
        <v>116</v>
      </c>
      <c r="E107" s="30">
        <v>0</v>
      </c>
      <c r="F107" s="28" t="s">
        <v>20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20</v>
      </c>
      <c r="L107" s="28" t="s">
        <v>20</v>
      </c>
      <c r="M107" s="28" t="s">
        <v>20</v>
      </c>
      <c r="N107" s="28" t="s">
        <v>20</v>
      </c>
      <c r="O107" s="28" t="s">
        <v>20</v>
      </c>
      <c r="P107" s="28" t="s">
        <v>20</v>
      </c>
      <c r="Q107" s="28" t="s">
        <v>20</v>
      </c>
    </row>
    <row r="108" spans="1:17" ht="30" hidden="1" x14ac:dyDescent="0.2">
      <c r="A108" s="23" t="s">
        <v>667</v>
      </c>
      <c r="B108" s="24" t="s">
        <v>884</v>
      </c>
      <c r="C108" s="25">
        <v>43301</v>
      </c>
      <c r="D108" s="31" t="s">
        <v>117</v>
      </c>
      <c r="E108" s="30">
        <v>0</v>
      </c>
      <c r="F108" s="28" t="s">
        <v>20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20</v>
      </c>
      <c r="L108" s="28" t="s">
        <v>20</v>
      </c>
      <c r="M108" s="28" t="s">
        <v>20</v>
      </c>
      <c r="N108" s="28" t="s">
        <v>20</v>
      </c>
      <c r="O108" s="28" t="s">
        <v>20</v>
      </c>
      <c r="P108" s="28" t="s">
        <v>20</v>
      </c>
      <c r="Q108" s="28" t="s">
        <v>20</v>
      </c>
    </row>
    <row r="109" spans="1:17" ht="60" hidden="1" x14ac:dyDescent="0.2">
      <c r="A109" s="23" t="s">
        <v>667</v>
      </c>
      <c r="B109" s="24" t="s">
        <v>884</v>
      </c>
      <c r="C109" s="25">
        <v>44101</v>
      </c>
      <c r="D109" s="31" t="s">
        <v>118</v>
      </c>
      <c r="E109" s="30">
        <v>0</v>
      </c>
      <c r="F109" s="28" t="s">
        <v>20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20</v>
      </c>
      <c r="L109" s="28" t="s">
        <v>20</v>
      </c>
      <c r="M109" s="28" t="s">
        <v>20</v>
      </c>
      <c r="N109" s="28" t="s">
        <v>20</v>
      </c>
      <c r="O109" s="28" t="s">
        <v>20</v>
      </c>
      <c r="P109" s="28" t="s">
        <v>20</v>
      </c>
      <c r="Q109" s="28" t="s">
        <v>20</v>
      </c>
    </row>
    <row r="110" spans="1:17" ht="60" hidden="1" x14ac:dyDescent="0.2">
      <c r="A110" s="23" t="s">
        <v>667</v>
      </c>
      <c r="B110" s="24" t="s">
        <v>884</v>
      </c>
      <c r="C110" s="25">
        <v>44102</v>
      </c>
      <c r="D110" s="31" t="s">
        <v>119</v>
      </c>
      <c r="E110" s="30">
        <v>0</v>
      </c>
      <c r="F110" s="28" t="s">
        <v>20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20</v>
      </c>
      <c r="L110" s="28" t="s">
        <v>20</v>
      </c>
      <c r="M110" s="28" t="s">
        <v>20</v>
      </c>
      <c r="N110" s="28" t="s">
        <v>20</v>
      </c>
      <c r="O110" s="28" t="s">
        <v>20</v>
      </c>
      <c r="P110" s="28" t="s">
        <v>20</v>
      </c>
      <c r="Q110" s="28" t="s">
        <v>20</v>
      </c>
    </row>
    <row r="111" spans="1:17" ht="60" hidden="1" x14ac:dyDescent="0.2">
      <c r="A111" s="23" t="s">
        <v>667</v>
      </c>
      <c r="B111" s="24" t="s">
        <v>884</v>
      </c>
      <c r="C111" s="25">
        <v>44103</v>
      </c>
      <c r="D111" s="31" t="s">
        <v>120</v>
      </c>
      <c r="E111" s="30">
        <v>0</v>
      </c>
      <c r="F111" s="28" t="s">
        <v>20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20</v>
      </c>
      <c r="L111" s="28" t="s">
        <v>20</v>
      </c>
      <c r="M111" s="28" t="s">
        <v>20</v>
      </c>
      <c r="N111" s="28" t="s">
        <v>20</v>
      </c>
      <c r="O111" s="28" t="s">
        <v>20</v>
      </c>
      <c r="P111" s="28" t="s">
        <v>20</v>
      </c>
      <c r="Q111" s="28" t="s">
        <v>20</v>
      </c>
    </row>
    <row r="112" spans="1:17" ht="75" hidden="1" x14ac:dyDescent="0.2">
      <c r="A112" s="23" t="s">
        <v>667</v>
      </c>
      <c r="B112" s="24" t="s">
        <v>884</v>
      </c>
      <c r="C112" s="25">
        <v>44105</v>
      </c>
      <c r="D112" s="31" t="s">
        <v>121</v>
      </c>
      <c r="E112" s="30">
        <v>0</v>
      </c>
      <c r="F112" s="28" t="s">
        <v>20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20</v>
      </c>
      <c r="L112" s="28" t="s">
        <v>20</v>
      </c>
      <c r="M112" s="28" t="s">
        <v>20</v>
      </c>
      <c r="N112" s="28" t="s">
        <v>20</v>
      </c>
      <c r="O112" s="28" t="s">
        <v>20</v>
      </c>
      <c r="P112" s="28" t="s">
        <v>20</v>
      </c>
      <c r="Q112" s="28" t="s">
        <v>20</v>
      </c>
    </row>
    <row r="113" spans="1:17" ht="45" hidden="1" x14ac:dyDescent="0.2">
      <c r="A113" s="23" t="s">
        <v>667</v>
      </c>
      <c r="B113" s="24" t="s">
        <v>884</v>
      </c>
      <c r="C113" s="25">
        <v>44106</v>
      </c>
      <c r="D113" s="31" t="s">
        <v>122</v>
      </c>
      <c r="E113" s="30">
        <v>0</v>
      </c>
      <c r="F113" s="28" t="s">
        <v>20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20</v>
      </c>
      <c r="L113" s="28" t="s">
        <v>20</v>
      </c>
      <c r="M113" s="28" t="s">
        <v>20</v>
      </c>
      <c r="N113" s="28" t="s">
        <v>20</v>
      </c>
      <c r="O113" s="28" t="s">
        <v>20</v>
      </c>
      <c r="P113" s="28" t="s">
        <v>20</v>
      </c>
      <c r="Q113" s="28" t="s">
        <v>20</v>
      </c>
    </row>
    <row r="114" spans="1:17" ht="60" hidden="1" x14ac:dyDescent="0.2">
      <c r="A114" s="23" t="s">
        <v>667</v>
      </c>
      <c r="B114" s="24" t="s">
        <v>884</v>
      </c>
      <c r="C114" s="25">
        <v>44201</v>
      </c>
      <c r="D114" s="31" t="s">
        <v>123</v>
      </c>
      <c r="E114" s="30">
        <v>0</v>
      </c>
      <c r="F114" s="28" t="s">
        <v>20</v>
      </c>
      <c r="G114" s="28" t="s">
        <v>20</v>
      </c>
      <c r="H114" s="28" t="s">
        <v>20</v>
      </c>
      <c r="I114" s="28" t="s">
        <v>20</v>
      </c>
      <c r="J114" s="28" t="s">
        <v>20</v>
      </c>
      <c r="K114" s="28" t="s">
        <v>20</v>
      </c>
      <c r="L114" s="28" t="s">
        <v>20</v>
      </c>
      <c r="M114" s="28" t="s">
        <v>20</v>
      </c>
      <c r="N114" s="28" t="s">
        <v>20</v>
      </c>
      <c r="O114" s="28" t="s">
        <v>20</v>
      </c>
      <c r="P114" s="28" t="s">
        <v>20</v>
      </c>
      <c r="Q114" s="28" t="s">
        <v>20</v>
      </c>
    </row>
    <row r="115" spans="1:17" ht="60" hidden="1" x14ac:dyDescent="0.2">
      <c r="A115" s="23" t="s">
        <v>667</v>
      </c>
      <c r="B115" s="24" t="s">
        <v>884</v>
      </c>
      <c r="C115" s="25">
        <v>44301</v>
      </c>
      <c r="D115" s="31" t="s">
        <v>124</v>
      </c>
      <c r="E115" s="30">
        <v>0</v>
      </c>
      <c r="F115" s="28" t="s">
        <v>20</v>
      </c>
      <c r="G115" s="28" t="s">
        <v>20</v>
      </c>
      <c r="H115" s="28" t="s">
        <v>20</v>
      </c>
      <c r="I115" s="28" t="s">
        <v>20</v>
      </c>
      <c r="J115" s="28" t="s">
        <v>20</v>
      </c>
      <c r="K115" s="28" t="s">
        <v>20</v>
      </c>
      <c r="L115" s="28" t="s">
        <v>20</v>
      </c>
      <c r="M115" s="28" t="s">
        <v>20</v>
      </c>
      <c r="N115" s="28" t="s">
        <v>20</v>
      </c>
      <c r="O115" s="28" t="s">
        <v>20</v>
      </c>
      <c r="P115" s="28" t="s">
        <v>20</v>
      </c>
      <c r="Q115" s="28" t="s">
        <v>20</v>
      </c>
    </row>
    <row r="116" spans="1:17" ht="45" hidden="1" x14ac:dyDescent="0.2">
      <c r="A116" s="23" t="s">
        <v>667</v>
      </c>
      <c r="B116" s="24" t="s">
        <v>884</v>
      </c>
      <c r="C116" s="25">
        <v>45201</v>
      </c>
      <c r="D116" s="31" t="s">
        <v>125</v>
      </c>
      <c r="E116" s="30">
        <v>0</v>
      </c>
      <c r="F116" s="28" t="s">
        <v>20</v>
      </c>
      <c r="G116" s="28" t="s">
        <v>20</v>
      </c>
      <c r="H116" s="28" t="s">
        <v>20</v>
      </c>
      <c r="I116" s="28" t="s">
        <v>20</v>
      </c>
      <c r="J116" s="28" t="s">
        <v>20</v>
      </c>
      <c r="K116" s="28" t="s">
        <v>20</v>
      </c>
      <c r="L116" s="28" t="s">
        <v>20</v>
      </c>
      <c r="M116" s="28" t="s">
        <v>20</v>
      </c>
      <c r="N116" s="28" t="s">
        <v>20</v>
      </c>
      <c r="O116" s="28" t="s">
        <v>20</v>
      </c>
      <c r="P116" s="28" t="s">
        <v>20</v>
      </c>
      <c r="Q116" s="28" t="s">
        <v>20</v>
      </c>
    </row>
    <row r="117" spans="1:17" ht="24" x14ac:dyDescent="0.2">
      <c r="A117" s="23" t="s">
        <v>667</v>
      </c>
      <c r="B117" s="24" t="s">
        <v>884</v>
      </c>
      <c r="C117" s="25">
        <v>5000</v>
      </c>
      <c r="D117" s="26" t="s">
        <v>740</v>
      </c>
      <c r="E117" s="27">
        <v>4486.7211940807192</v>
      </c>
      <c r="F117" s="28" t="s">
        <v>20</v>
      </c>
      <c r="G117" s="28" t="s">
        <v>20</v>
      </c>
      <c r="H117" s="28" t="s">
        <v>20</v>
      </c>
      <c r="I117" s="28" t="s">
        <v>20</v>
      </c>
      <c r="J117" s="28" t="s">
        <v>20</v>
      </c>
      <c r="K117" s="28" t="s">
        <v>20</v>
      </c>
      <c r="L117" s="28" t="s">
        <v>20</v>
      </c>
      <c r="M117" s="28" t="s">
        <v>20</v>
      </c>
      <c r="N117" s="28" t="s">
        <v>20</v>
      </c>
      <c r="O117" s="28" t="s">
        <v>20</v>
      </c>
      <c r="P117" s="28" t="s">
        <v>20</v>
      </c>
      <c r="Q117" s="28" t="s">
        <v>20</v>
      </c>
    </row>
    <row r="118" spans="1:17" ht="24" hidden="1" x14ac:dyDescent="0.2">
      <c r="A118" s="23" t="s">
        <v>667</v>
      </c>
      <c r="B118" s="24" t="s">
        <v>884</v>
      </c>
      <c r="C118" s="25">
        <v>51101</v>
      </c>
      <c r="D118" s="29" t="s">
        <v>126</v>
      </c>
      <c r="E118" s="30">
        <v>0</v>
      </c>
      <c r="F118" s="28" t="s">
        <v>20</v>
      </c>
      <c r="G118" s="28" t="s">
        <v>20</v>
      </c>
      <c r="H118" s="28" t="s">
        <v>20</v>
      </c>
      <c r="I118" s="28" t="s">
        <v>20</v>
      </c>
      <c r="J118" s="28" t="s">
        <v>20</v>
      </c>
      <c r="K118" s="28" t="s">
        <v>20</v>
      </c>
      <c r="L118" s="28" t="s">
        <v>20</v>
      </c>
      <c r="M118" s="28" t="s">
        <v>20</v>
      </c>
      <c r="N118" s="28" t="s">
        <v>20</v>
      </c>
      <c r="O118" s="28" t="s">
        <v>20</v>
      </c>
      <c r="P118" s="28" t="s">
        <v>20</v>
      </c>
      <c r="Q118" s="28" t="s">
        <v>20</v>
      </c>
    </row>
    <row r="119" spans="1:17" ht="45" hidden="1" x14ac:dyDescent="0.2">
      <c r="A119" s="23" t="s">
        <v>667</v>
      </c>
      <c r="B119" s="24" t="s">
        <v>884</v>
      </c>
      <c r="C119" s="25">
        <v>51201</v>
      </c>
      <c r="D119" s="29" t="s">
        <v>127</v>
      </c>
      <c r="E119" s="30">
        <v>0</v>
      </c>
      <c r="F119" s="28" t="s">
        <v>20</v>
      </c>
      <c r="G119" s="28" t="s">
        <v>20</v>
      </c>
      <c r="H119" s="28" t="s">
        <v>20</v>
      </c>
      <c r="I119" s="28" t="s">
        <v>20</v>
      </c>
      <c r="J119" s="28" t="s">
        <v>20</v>
      </c>
      <c r="K119" s="28" t="s">
        <v>20</v>
      </c>
      <c r="L119" s="28" t="s">
        <v>20</v>
      </c>
      <c r="M119" s="28" t="s">
        <v>20</v>
      </c>
      <c r="N119" s="28" t="s">
        <v>20</v>
      </c>
      <c r="O119" s="28" t="s">
        <v>20</v>
      </c>
      <c r="P119" s="28" t="s">
        <v>20</v>
      </c>
      <c r="Q119" s="28" t="s">
        <v>20</v>
      </c>
    </row>
    <row r="120" spans="1:17" ht="45" hidden="1" x14ac:dyDescent="0.2">
      <c r="A120" s="23" t="s">
        <v>667</v>
      </c>
      <c r="B120" s="24" t="s">
        <v>884</v>
      </c>
      <c r="C120" s="25">
        <v>51301</v>
      </c>
      <c r="D120" s="29" t="s">
        <v>128</v>
      </c>
      <c r="E120" s="30">
        <v>0</v>
      </c>
      <c r="F120" s="28" t="s">
        <v>20</v>
      </c>
      <c r="G120" s="28" t="s">
        <v>20</v>
      </c>
      <c r="H120" s="28" t="s">
        <v>20</v>
      </c>
      <c r="I120" s="28" t="s">
        <v>20</v>
      </c>
      <c r="J120" s="28" t="s">
        <v>20</v>
      </c>
      <c r="K120" s="28" t="s">
        <v>20</v>
      </c>
      <c r="L120" s="28" t="s">
        <v>20</v>
      </c>
      <c r="M120" s="28" t="s">
        <v>20</v>
      </c>
      <c r="N120" s="28" t="s">
        <v>20</v>
      </c>
      <c r="O120" s="28" t="s">
        <v>20</v>
      </c>
      <c r="P120" s="28" t="s">
        <v>20</v>
      </c>
      <c r="Q120" s="28" t="s">
        <v>20</v>
      </c>
    </row>
    <row r="121" spans="1:17" ht="30" hidden="1" x14ac:dyDescent="0.2">
      <c r="A121" s="23" t="s">
        <v>667</v>
      </c>
      <c r="B121" s="24" t="s">
        <v>884</v>
      </c>
      <c r="C121" s="25">
        <v>51501</v>
      </c>
      <c r="D121" s="29" t="s">
        <v>129</v>
      </c>
      <c r="E121" s="30">
        <v>0</v>
      </c>
      <c r="F121" s="28" t="s">
        <v>20</v>
      </c>
      <c r="G121" s="28" t="s">
        <v>20</v>
      </c>
      <c r="H121" s="28" t="s">
        <v>20</v>
      </c>
      <c r="I121" s="28" t="s">
        <v>20</v>
      </c>
      <c r="J121" s="28" t="s">
        <v>20</v>
      </c>
      <c r="K121" s="28" t="s">
        <v>20</v>
      </c>
      <c r="L121" s="28" t="s">
        <v>20</v>
      </c>
      <c r="M121" s="28" t="s">
        <v>20</v>
      </c>
      <c r="N121" s="28" t="s">
        <v>20</v>
      </c>
      <c r="O121" s="28" t="s">
        <v>20</v>
      </c>
      <c r="P121" s="28" t="s">
        <v>20</v>
      </c>
      <c r="Q121" s="28" t="s">
        <v>20</v>
      </c>
    </row>
    <row r="122" spans="1:17" ht="45" hidden="1" x14ac:dyDescent="0.2">
      <c r="A122" s="23" t="s">
        <v>667</v>
      </c>
      <c r="B122" s="24" t="s">
        <v>884</v>
      </c>
      <c r="C122" s="25">
        <v>52101</v>
      </c>
      <c r="D122" s="29" t="s">
        <v>130</v>
      </c>
      <c r="E122" s="30">
        <v>0</v>
      </c>
      <c r="F122" s="28" t="s">
        <v>20</v>
      </c>
      <c r="G122" s="28" t="s">
        <v>20</v>
      </c>
      <c r="H122" s="28" t="s">
        <v>20</v>
      </c>
      <c r="I122" s="28" t="s">
        <v>20</v>
      </c>
      <c r="J122" s="28" t="s">
        <v>20</v>
      </c>
      <c r="K122" s="28" t="s">
        <v>20</v>
      </c>
      <c r="L122" s="28" t="s">
        <v>20</v>
      </c>
      <c r="M122" s="28" t="s">
        <v>20</v>
      </c>
      <c r="N122" s="28" t="s">
        <v>20</v>
      </c>
      <c r="O122" s="28" t="s">
        <v>20</v>
      </c>
      <c r="P122" s="28" t="s">
        <v>20</v>
      </c>
      <c r="Q122" s="28" t="s">
        <v>20</v>
      </c>
    </row>
    <row r="123" spans="1:17" ht="45" hidden="1" x14ac:dyDescent="0.2">
      <c r="A123" s="23" t="s">
        <v>667</v>
      </c>
      <c r="B123" s="24" t="s">
        <v>884</v>
      </c>
      <c r="C123" s="25">
        <v>52301</v>
      </c>
      <c r="D123" s="29" t="s">
        <v>131</v>
      </c>
      <c r="E123" s="30">
        <v>0</v>
      </c>
      <c r="F123" s="28" t="s">
        <v>20</v>
      </c>
      <c r="G123" s="28" t="s">
        <v>20</v>
      </c>
      <c r="H123" s="28" t="s">
        <v>20</v>
      </c>
      <c r="I123" s="28" t="s">
        <v>20</v>
      </c>
      <c r="J123" s="28" t="s">
        <v>20</v>
      </c>
      <c r="K123" s="28" t="s">
        <v>20</v>
      </c>
      <c r="L123" s="28" t="s">
        <v>20</v>
      </c>
      <c r="M123" s="28" t="s">
        <v>20</v>
      </c>
      <c r="N123" s="28" t="s">
        <v>20</v>
      </c>
      <c r="O123" s="28" t="s">
        <v>20</v>
      </c>
      <c r="P123" s="28" t="s">
        <v>20</v>
      </c>
      <c r="Q123" s="28" t="s">
        <v>20</v>
      </c>
    </row>
    <row r="124" spans="1:17" ht="45" hidden="1" x14ac:dyDescent="0.2">
      <c r="A124" s="23" t="s">
        <v>667</v>
      </c>
      <c r="B124" s="24" t="s">
        <v>884</v>
      </c>
      <c r="C124" s="25">
        <v>53101</v>
      </c>
      <c r="D124" s="29" t="s">
        <v>132</v>
      </c>
      <c r="E124" s="30">
        <v>0</v>
      </c>
      <c r="F124" s="28" t="s">
        <v>20</v>
      </c>
      <c r="G124" s="28" t="s">
        <v>20</v>
      </c>
      <c r="H124" s="28" t="s">
        <v>20</v>
      </c>
      <c r="I124" s="28" t="s">
        <v>20</v>
      </c>
      <c r="J124" s="28" t="s">
        <v>20</v>
      </c>
      <c r="K124" s="28" t="s">
        <v>20</v>
      </c>
      <c r="L124" s="28" t="s">
        <v>20</v>
      </c>
      <c r="M124" s="28" t="s">
        <v>20</v>
      </c>
      <c r="N124" s="28" t="s">
        <v>20</v>
      </c>
      <c r="O124" s="28" t="s">
        <v>20</v>
      </c>
      <c r="P124" s="28" t="s">
        <v>20</v>
      </c>
      <c r="Q124" s="28" t="s">
        <v>20</v>
      </c>
    </row>
    <row r="125" spans="1:17" ht="90" hidden="1" x14ac:dyDescent="0.2">
      <c r="A125" s="23" t="s">
        <v>667</v>
      </c>
      <c r="B125" s="24" t="s">
        <v>884</v>
      </c>
      <c r="C125" s="25">
        <v>54103</v>
      </c>
      <c r="D125" s="29" t="s">
        <v>741</v>
      </c>
      <c r="E125" s="30">
        <v>0</v>
      </c>
      <c r="F125" s="28" t="s">
        <v>20</v>
      </c>
      <c r="G125" s="28" t="s">
        <v>20</v>
      </c>
      <c r="H125" s="28" t="s">
        <v>20</v>
      </c>
      <c r="I125" s="28" t="s">
        <v>20</v>
      </c>
      <c r="J125" s="28" t="s">
        <v>20</v>
      </c>
      <c r="K125" s="28" t="s">
        <v>20</v>
      </c>
      <c r="L125" s="28" t="s">
        <v>20</v>
      </c>
      <c r="M125" s="28" t="s">
        <v>20</v>
      </c>
      <c r="N125" s="28" t="s">
        <v>20</v>
      </c>
      <c r="O125" s="28" t="s">
        <v>20</v>
      </c>
      <c r="P125" s="28" t="s">
        <v>20</v>
      </c>
      <c r="Q125" s="28" t="s">
        <v>20</v>
      </c>
    </row>
    <row r="126" spans="1:17" ht="45" hidden="1" x14ac:dyDescent="0.2">
      <c r="A126" s="23" t="s">
        <v>667</v>
      </c>
      <c r="B126" s="24" t="s">
        <v>884</v>
      </c>
      <c r="C126" s="25">
        <v>56301</v>
      </c>
      <c r="D126" s="29" t="s">
        <v>133</v>
      </c>
      <c r="E126" s="30">
        <v>0</v>
      </c>
      <c r="F126" s="28" t="s">
        <v>20</v>
      </c>
      <c r="G126" s="28" t="s">
        <v>20</v>
      </c>
      <c r="H126" s="28" t="s">
        <v>20</v>
      </c>
      <c r="I126" s="28" t="s">
        <v>20</v>
      </c>
      <c r="J126" s="28" t="s">
        <v>20</v>
      </c>
      <c r="K126" s="28" t="s">
        <v>20</v>
      </c>
      <c r="L126" s="28" t="s">
        <v>20</v>
      </c>
      <c r="M126" s="28" t="s">
        <v>20</v>
      </c>
      <c r="N126" s="28" t="s">
        <v>20</v>
      </c>
      <c r="O126" s="28" t="s">
        <v>20</v>
      </c>
      <c r="P126" s="28" t="s">
        <v>20</v>
      </c>
      <c r="Q126" s="28" t="s">
        <v>20</v>
      </c>
    </row>
    <row r="127" spans="1:17" ht="90" hidden="1" x14ac:dyDescent="0.2">
      <c r="A127" s="23" t="s">
        <v>667</v>
      </c>
      <c r="B127" s="24" t="s">
        <v>884</v>
      </c>
      <c r="C127" s="25">
        <v>56401</v>
      </c>
      <c r="D127" s="29" t="s">
        <v>134</v>
      </c>
      <c r="E127" s="30">
        <v>0</v>
      </c>
      <c r="F127" s="28" t="s">
        <v>20</v>
      </c>
      <c r="G127" s="28" t="s">
        <v>20</v>
      </c>
      <c r="H127" s="28" t="s">
        <v>20</v>
      </c>
      <c r="I127" s="28" t="s">
        <v>20</v>
      </c>
      <c r="J127" s="28" t="s">
        <v>20</v>
      </c>
      <c r="K127" s="28" t="s">
        <v>20</v>
      </c>
      <c r="L127" s="28" t="s">
        <v>20</v>
      </c>
      <c r="M127" s="28" t="s">
        <v>20</v>
      </c>
      <c r="N127" s="28" t="s">
        <v>20</v>
      </c>
      <c r="O127" s="28" t="s">
        <v>20</v>
      </c>
      <c r="P127" s="28" t="s">
        <v>20</v>
      </c>
      <c r="Q127" s="28" t="s">
        <v>20</v>
      </c>
    </row>
    <row r="128" spans="1:17" ht="60" x14ac:dyDescent="0.2">
      <c r="A128" s="23" t="s">
        <v>667</v>
      </c>
      <c r="B128" s="24" t="s">
        <v>884</v>
      </c>
      <c r="C128" s="25">
        <v>56501</v>
      </c>
      <c r="D128" s="29" t="s">
        <v>135</v>
      </c>
      <c r="E128" s="30">
        <v>1068.5352412053223</v>
      </c>
      <c r="F128" s="28" t="s">
        <v>20</v>
      </c>
      <c r="G128" s="28" t="s">
        <v>20</v>
      </c>
      <c r="H128" s="28" t="s">
        <v>20</v>
      </c>
      <c r="I128" s="28" t="s">
        <v>20</v>
      </c>
      <c r="J128" s="28" t="s">
        <v>20</v>
      </c>
      <c r="K128" s="28" t="s">
        <v>20</v>
      </c>
      <c r="L128" s="28" t="s">
        <v>20</v>
      </c>
      <c r="M128" s="28" t="s">
        <v>20</v>
      </c>
      <c r="N128" s="28" t="s">
        <v>20</v>
      </c>
      <c r="O128" s="28" t="s">
        <v>20</v>
      </c>
      <c r="P128" s="28" t="s">
        <v>20</v>
      </c>
      <c r="Q128" s="28" t="s">
        <v>20</v>
      </c>
    </row>
    <row r="129" spans="1:17" ht="45" hidden="1" x14ac:dyDescent="0.2">
      <c r="A129" s="23" t="s">
        <v>667</v>
      </c>
      <c r="B129" s="24" t="s">
        <v>884</v>
      </c>
      <c r="C129" s="25">
        <v>56601</v>
      </c>
      <c r="D129" s="29" t="s">
        <v>136</v>
      </c>
      <c r="E129" s="30">
        <v>0</v>
      </c>
      <c r="F129" s="28" t="s">
        <v>20</v>
      </c>
      <c r="G129" s="28" t="s">
        <v>20</v>
      </c>
      <c r="H129" s="28" t="s">
        <v>20</v>
      </c>
      <c r="I129" s="28" t="s">
        <v>20</v>
      </c>
      <c r="J129" s="28" t="s">
        <v>20</v>
      </c>
      <c r="K129" s="28" t="s">
        <v>20</v>
      </c>
      <c r="L129" s="28" t="s">
        <v>20</v>
      </c>
      <c r="M129" s="28" t="s">
        <v>20</v>
      </c>
      <c r="N129" s="28" t="s">
        <v>20</v>
      </c>
      <c r="O129" s="28" t="s">
        <v>20</v>
      </c>
      <c r="P129" s="28" t="s">
        <v>20</v>
      </c>
      <c r="Q129" s="28" t="s">
        <v>20</v>
      </c>
    </row>
    <row r="130" spans="1:17" ht="45" x14ac:dyDescent="0.2">
      <c r="A130" s="23" t="s">
        <v>667</v>
      </c>
      <c r="B130" s="24" t="s">
        <v>884</v>
      </c>
      <c r="C130" s="25">
        <v>56701</v>
      </c>
      <c r="D130" s="29" t="s">
        <v>137</v>
      </c>
      <c r="E130" s="30">
        <v>3418.1859528753971</v>
      </c>
      <c r="F130" s="28" t="s">
        <v>20</v>
      </c>
      <c r="G130" s="28" t="s">
        <v>20</v>
      </c>
      <c r="H130" s="28" t="s">
        <v>20</v>
      </c>
      <c r="I130" s="28" t="s">
        <v>20</v>
      </c>
      <c r="J130" s="28" t="s">
        <v>20</v>
      </c>
      <c r="K130" s="28" t="s">
        <v>20</v>
      </c>
      <c r="L130" s="28" t="s">
        <v>20</v>
      </c>
      <c r="M130" s="28" t="s">
        <v>20</v>
      </c>
      <c r="N130" s="28" t="s">
        <v>20</v>
      </c>
      <c r="O130" s="28" t="s">
        <v>20</v>
      </c>
      <c r="P130" s="28" t="s">
        <v>20</v>
      </c>
      <c r="Q130" s="28" t="s">
        <v>20</v>
      </c>
    </row>
    <row r="131" spans="1:17" ht="24" hidden="1" x14ac:dyDescent="0.2">
      <c r="A131" s="23" t="s">
        <v>667</v>
      </c>
      <c r="B131" s="24" t="s">
        <v>884</v>
      </c>
      <c r="C131" s="25">
        <v>59101</v>
      </c>
      <c r="D131" s="29" t="s">
        <v>138</v>
      </c>
      <c r="E131" s="30">
        <v>0</v>
      </c>
      <c r="F131" s="28" t="s">
        <v>20</v>
      </c>
      <c r="G131" s="28" t="s">
        <v>20</v>
      </c>
      <c r="H131" s="28" t="s">
        <v>20</v>
      </c>
      <c r="I131" s="28" t="s">
        <v>20</v>
      </c>
      <c r="J131" s="28" t="s">
        <v>20</v>
      </c>
      <c r="K131" s="28" t="s">
        <v>20</v>
      </c>
      <c r="L131" s="28" t="s">
        <v>20</v>
      </c>
      <c r="M131" s="28" t="s">
        <v>20</v>
      </c>
      <c r="N131" s="28" t="s">
        <v>20</v>
      </c>
      <c r="O131" s="28" t="s">
        <v>20</v>
      </c>
      <c r="P131" s="28" t="s">
        <v>20</v>
      </c>
      <c r="Q131" s="28" t="s">
        <v>20</v>
      </c>
    </row>
    <row r="132" spans="1:17" ht="24" hidden="1" x14ac:dyDescent="0.2">
      <c r="A132" s="23" t="s">
        <v>667</v>
      </c>
      <c r="B132" s="24" t="s">
        <v>884</v>
      </c>
      <c r="C132" s="25">
        <v>6000</v>
      </c>
      <c r="D132" s="26" t="s">
        <v>24</v>
      </c>
      <c r="E132" s="27">
        <v>0</v>
      </c>
      <c r="F132" s="28" t="s">
        <v>20</v>
      </c>
      <c r="G132" s="28" t="s">
        <v>20</v>
      </c>
      <c r="H132" s="28" t="s">
        <v>20</v>
      </c>
      <c r="I132" s="28" t="s">
        <v>20</v>
      </c>
      <c r="J132" s="28" t="s">
        <v>20</v>
      </c>
      <c r="K132" s="28" t="s">
        <v>20</v>
      </c>
      <c r="L132" s="28" t="s">
        <v>20</v>
      </c>
      <c r="M132" s="28" t="s">
        <v>20</v>
      </c>
      <c r="N132" s="28" t="s">
        <v>20</v>
      </c>
      <c r="O132" s="28" t="s">
        <v>20</v>
      </c>
      <c r="P132" s="28" t="s">
        <v>20</v>
      </c>
      <c r="Q132" s="28" t="s">
        <v>20</v>
      </c>
    </row>
    <row r="133" spans="1:17" ht="60" hidden="1" x14ac:dyDescent="0.2">
      <c r="A133" s="23" t="s">
        <v>667</v>
      </c>
      <c r="B133" s="24" t="s">
        <v>884</v>
      </c>
      <c r="C133" s="25">
        <v>61202</v>
      </c>
      <c r="D133" s="31" t="s">
        <v>139</v>
      </c>
      <c r="E133" s="30">
        <v>0</v>
      </c>
      <c r="F133" s="28" t="s">
        <v>20</v>
      </c>
      <c r="G133" s="28" t="s">
        <v>20</v>
      </c>
      <c r="H133" s="28" t="s">
        <v>20</v>
      </c>
      <c r="I133" s="28" t="s">
        <v>20</v>
      </c>
      <c r="J133" s="28" t="s">
        <v>20</v>
      </c>
      <c r="K133" s="28" t="s">
        <v>20</v>
      </c>
      <c r="L133" s="28" t="s">
        <v>20</v>
      </c>
      <c r="M133" s="28" t="s">
        <v>20</v>
      </c>
      <c r="N133" s="28" t="s">
        <v>20</v>
      </c>
      <c r="O133" s="28" t="s">
        <v>20</v>
      </c>
      <c r="P133" s="28" t="s">
        <v>20</v>
      </c>
      <c r="Q133" s="28" t="s">
        <v>20</v>
      </c>
    </row>
    <row r="134" spans="1:17" ht="75" hidden="1" x14ac:dyDescent="0.2">
      <c r="A134" s="23" t="s">
        <v>667</v>
      </c>
      <c r="B134" s="24" t="s">
        <v>884</v>
      </c>
      <c r="C134" s="25">
        <v>61204</v>
      </c>
      <c r="D134" s="31" t="s">
        <v>140</v>
      </c>
      <c r="E134" s="30">
        <v>0</v>
      </c>
      <c r="F134" s="28" t="s">
        <v>20</v>
      </c>
      <c r="G134" s="28" t="s">
        <v>20</v>
      </c>
      <c r="H134" s="28" t="s">
        <v>20</v>
      </c>
      <c r="I134" s="28" t="s">
        <v>20</v>
      </c>
      <c r="J134" s="28" t="s">
        <v>20</v>
      </c>
      <c r="K134" s="28" t="s">
        <v>20</v>
      </c>
      <c r="L134" s="28" t="s">
        <v>20</v>
      </c>
      <c r="M134" s="28" t="s">
        <v>20</v>
      </c>
      <c r="N134" s="28" t="s">
        <v>20</v>
      </c>
      <c r="O134" s="28" t="s">
        <v>20</v>
      </c>
      <c r="P134" s="28" t="s">
        <v>20</v>
      </c>
      <c r="Q134" s="28" t="s">
        <v>20</v>
      </c>
    </row>
    <row r="135" spans="1:17" ht="60" hidden="1" x14ac:dyDescent="0.2">
      <c r="A135" s="23" t="s">
        <v>667</v>
      </c>
      <c r="B135" s="24" t="s">
        <v>884</v>
      </c>
      <c r="C135" s="25">
        <v>61302</v>
      </c>
      <c r="D135" s="31" t="s">
        <v>141</v>
      </c>
      <c r="E135" s="30">
        <v>0</v>
      </c>
      <c r="F135" s="28" t="s">
        <v>20</v>
      </c>
      <c r="G135" s="28" t="s">
        <v>20</v>
      </c>
      <c r="H135" s="28" t="s">
        <v>20</v>
      </c>
      <c r="I135" s="28" t="s">
        <v>20</v>
      </c>
      <c r="J135" s="28" t="s">
        <v>20</v>
      </c>
      <c r="K135" s="28" t="s">
        <v>20</v>
      </c>
      <c r="L135" s="28" t="s">
        <v>20</v>
      </c>
      <c r="M135" s="28" t="s">
        <v>20</v>
      </c>
      <c r="N135" s="28" t="s">
        <v>20</v>
      </c>
      <c r="O135" s="28" t="s">
        <v>20</v>
      </c>
      <c r="P135" s="28" t="s">
        <v>20</v>
      </c>
      <c r="Q135" s="28" t="s">
        <v>20</v>
      </c>
    </row>
    <row r="136" spans="1:17" ht="60" hidden="1" x14ac:dyDescent="0.2">
      <c r="A136" s="23" t="s">
        <v>667</v>
      </c>
      <c r="B136" s="24" t="s">
        <v>884</v>
      </c>
      <c r="C136" s="25">
        <v>61308</v>
      </c>
      <c r="D136" s="31" t="s">
        <v>142</v>
      </c>
      <c r="E136" s="30">
        <v>0</v>
      </c>
      <c r="F136" s="28" t="s">
        <v>20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20</v>
      </c>
      <c r="L136" s="28" t="s">
        <v>20</v>
      </c>
      <c r="M136" s="28" t="s">
        <v>20</v>
      </c>
      <c r="N136" s="28" t="s">
        <v>20</v>
      </c>
      <c r="O136" s="28" t="s">
        <v>20</v>
      </c>
      <c r="P136" s="28" t="s">
        <v>20</v>
      </c>
      <c r="Q136" s="28" t="s">
        <v>20</v>
      </c>
    </row>
    <row r="137" spans="1:17" ht="90" hidden="1" x14ac:dyDescent="0.2">
      <c r="A137" s="23" t="s">
        <v>667</v>
      </c>
      <c r="B137" s="24" t="s">
        <v>884</v>
      </c>
      <c r="C137" s="25">
        <v>61404</v>
      </c>
      <c r="D137" s="31" t="s">
        <v>143</v>
      </c>
      <c r="E137" s="30">
        <v>0</v>
      </c>
      <c r="F137" s="28" t="s">
        <v>20</v>
      </c>
      <c r="G137" s="28" t="s">
        <v>20</v>
      </c>
      <c r="H137" s="28" t="s">
        <v>20</v>
      </c>
      <c r="I137" s="28" t="s">
        <v>20</v>
      </c>
      <c r="J137" s="28" t="s">
        <v>20</v>
      </c>
      <c r="K137" s="28" t="s">
        <v>20</v>
      </c>
      <c r="L137" s="28" t="s">
        <v>20</v>
      </c>
      <c r="M137" s="28" t="s">
        <v>20</v>
      </c>
      <c r="N137" s="28" t="s">
        <v>20</v>
      </c>
      <c r="O137" s="28" t="s">
        <v>20</v>
      </c>
      <c r="P137" s="28" t="s">
        <v>20</v>
      </c>
      <c r="Q137" s="28" t="s">
        <v>20</v>
      </c>
    </row>
    <row r="138" spans="1:17" ht="30" hidden="1" x14ac:dyDescent="0.2">
      <c r="A138" s="23" t="s">
        <v>667</v>
      </c>
      <c r="B138" s="24" t="s">
        <v>884</v>
      </c>
      <c r="C138" s="25">
        <v>61405</v>
      </c>
      <c r="D138" s="31" t="s">
        <v>144</v>
      </c>
      <c r="E138" s="30">
        <v>0</v>
      </c>
      <c r="F138" s="28" t="s">
        <v>20</v>
      </c>
      <c r="G138" s="28" t="s">
        <v>20</v>
      </c>
      <c r="H138" s="28" t="s">
        <v>20</v>
      </c>
      <c r="I138" s="28" t="s">
        <v>20</v>
      </c>
      <c r="J138" s="28" t="s">
        <v>20</v>
      </c>
      <c r="K138" s="28" t="s">
        <v>20</v>
      </c>
      <c r="L138" s="28" t="s">
        <v>20</v>
      </c>
      <c r="M138" s="28" t="s">
        <v>20</v>
      </c>
      <c r="N138" s="28" t="s">
        <v>20</v>
      </c>
      <c r="O138" s="28" t="s">
        <v>20</v>
      </c>
      <c r="P138" s="28" t="s">
        <v>20</v>
      </c>
      <c r="Q138" s="28" t="s">
        <v>20</v>
      </c>
    </row>
    <row r="139" spans="1:17" ht="30" hidden="1" x14ac:dyDescent="0.2">
      <c r="A139" s="23" t="s">
        <v>667</v>
      </c>
      <c r="B139" s="24" t="s">
        <v>884</v>
      </c>
      <c r="C139" s="25">
        <v>61605</v>
      </c>
      <c r="D139" s="31" t="s">
        <v>145</v>
      </c>
      <c r="E139" s="30">
        <v>0</v>
      </c>
      <c r="F139" s="28" t="s">
        <v>20</v>
      </c>
      <c r="G139" s="28" t="s">
        <v>20</v>
      </c>
      <c r="H139" s="28" t="s">
        <v>20</v>
      </c>
      <c r="I139" s="28" t="s">
        <v>20</v>
      </c>
      <c r="J139" s="28" t="s">
        <v>20</v>
      </c>
      <c r="K139" s="28" t="s">
        <v>20</v>
      </c>
      <c r="L139" s="28" t="s">
        <v>20</v>
      </c>
      <c r="M139" s="28" t="s">
        <v>20</v>
      </c>
      <c r="N139" s="28" t="s">
        <v>20</v>
      </c>
      <c r="O139" s="28" t="s">
        <v>20</v>
      </c>
      <c r="P139" s="28" t="s">
        <v>20</v>
      </c>
      <c r="Q139" s="28" t="s">
        <v>20</v>
      </c>
    </row>
    <row r="140" spans="1:17" ht="60" hidden="1" x14ac:dyDescent="0.2">
      <c r="A140" s="23" t="s">
        <v>667</v>
      </c>
      <c r="B140" s="24" t="s">
        <v>884</v>
      </c>
      <c r="C140" s="25">
        <v>61712</v>
      </c>
      <c r="D140" s="31" t="s">
        <v>146</v>
      </c>
      <c r="E140" s="30">
        <v>0</v>
      </c>
      <c r="F140" s="28" t="s">
        <v>20</v>
      </c>
      <c r="G140" s="28" t="s">
        <v>20</v>
      </c>
      <c r="H140" s="28" t="s">
        <v>20</v>
      </c>
      <c r="I140" s="28" t="s">
        <v>20</v>
      </c>
      <c r="J140" s="28" t="s">
        <v>20</v>
      </c>
      <c r="K140" s="28" t="s">
        <v>20</v>
      </c>
      <c r="L140" s="28" t="s">
        <v>20</v>
      </c>
      <c r="M140" s="28" t="s">
        <v>20</v>
      </c>
      <c r="N140" s="28" t="s">
        <v>20</v>
      </c>
      <c r="O140" s="28" t="s">
        <v>20</v>
      </c>
      <c r="P140" s="28" t="s">
        <v>20</v>
      </c>
      <c r="Q140" s="28" t="s">
        <v>20</v>
      </c>
    </row>
    <row r="141" spans="1:17" ht="90" hidden="1" x14ac:dyDescent="0.2">
      <c r="A141" s="23" t="s">
        <v>667</v>
      </c>
      <c r="B141" s="24" t="s">
        <v>884</v>
      </c>
      <c r="C141" s="25">
        <v>62713</v>
      </c>
      <c r="D141" s="31" t="s">
        <v>147</v>
      </c>
      <c r="E141" s="32">
        <v>0</v>
      </c>
      <c r="F141" s="28" t="s">
        <v>20</v>
      </c>
      <c r="G141" s="28" t="s">
        <v>20</v>
      </c>
      <c r="H141" s="28" t="s">
        <v>20</v>
      </c>
      <c r="I141" s="28" t="s">
        <v>20</v>
      </c>
      <c r="J141" s="28" t="s">
        <v>20</v>
      </c>
      <c r="K141" s="28" t="s">
        <v>20</v>
      </c>
      <c r="L141" s="28" t="s">
        <v>20</v>
      </c>
      <c r="M141" s="28" t="s">
        <v>20</v>
      </c>
      <c r="N141" s="28" t="s">
        <v>20</v>
      </c>
      <c r="O141" s="28" t="s">
        <v>20</v>
      </c>
      <c r="P141" s="28" t="s">
        <v>20</v>
      </c>
      <c r="Q141" s="28" t="s">
        <v>20</v>
      </c>
    </row>
    <row r="142" spans="1:17" ht="45" hidden="1" x14ac:dyDescent="0.2">
      <c r="A142" s="23" t="s">
        <v>667</v>
      </c>
      <c r="B142" s="24" t="s">
        <v>884</v>
      </c>
      <c r="C142" s="25">
        <v>62714</v>
      </c>
      <c r="D142" s="31" t="s">
        <v>148</v>
      </c>
      <c r="E142" s="32">
        <v>0</v>
      </c>
      <c r="F142" s="28" t="s">
        <v>20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20</v>
      </c>
      <c r="L142" s="28" t="s">
        <v>20</v>
      </c>
      <c r="M142" s="28" t="s">
        <v>20</v>
      </c>
      <c r="N142" s="28" t="s">
        <v>20</v>
      </c>
      <c r="O142" s="28" t="s">
        <v>20</v>
      </c>
      <c r="P142" s="28" t="s">
        <v>20</v>
      </c>
      <c r="Q142" s="28" t="s">
        <v>20</v>
      </c>
    </row>
    <row r="143" spans="1:17" ht="24" x14ac:dyDescent="0.2">
      <c r="A143" s="23" t="s">
        <v>667</v>
      </c>
      <c r="B143" s="24" t="s">
        <v>884</v>
      </c>
      <c r="C143" s="63" t="s">
        <v>742</v>
      </c>
      <c r="D143" s="63"/>
      <c r="E143" s="32">
        <v>3244491.3879998946</v>
      </c>
      <c r="F143" s="28" t="s">
        <v>20</v>
      </c>
      <c r="G143" s="28" t="s">
        <v>20</v>
      </c>
      <c r="H143" s="28" t="s">
        <v>20</v>
      </c>
      <c r="I143" s="28" t="s">
        <v>20</v>
      </c>
      <c r="J143" s="28" t="s">
        <v>20</v>
      </c>
      <c r="K143" s="28" t="s">
        <v>20</v>
      </c>
      <c r="L143" s="28" t="s">
        <v>20</v>
      </c>
      <c r="M143" s="28" t="s">
        <v>20</v>
      </c>
      <c r="N143" s="28" t="s">
        <v>20</v>
      </c>
      <c r="O143" s="28" t="s">
        <v>20</v>
      </c>
      <c r="P143" s="28" t="s">
        <v>20</v>
      </c>
      <c r="Q143" s="28" t="s">
        <v>20</v>
      </c>
    </row>
  </sheetData>
  <autoFilter ref="A9:WVY143">
    <filterColumn colId="4">
      <filters>
        <filter val="$1,058.68"/>
        <filter val="$1,068.54"/>
        <filter val="$1,210.22"/>
        <filter val="$104,618.42"/>
        <filter val="$109,090.91"/>
        <filter val="$12,652.70"/>
        <filter val="$184,256.05"/>
        <filter val="$2,024,823.46"/>
        <filter val="$2,183.34"/>
        <filter val="$200,551.45"/>
        <filter val="$22,008.89"/>
        <filter val="$24,004.57"/>
        <filter val="$251.42"/>
        <filter val="$27,011.95"/>
        <filter val="$291.34"/>
        <filter val="$3,244,491.39"/>
        <filter val="$3,418.19"/>
        <filter val="$31,818.18"/>
        <filter val="$321.15"/>
        <filter val="$4,486.72"/>
        <filter val="$40.12"/>
        <filter val="$405,718.28"/>
        <filter val="$43,636.36"/>
        <filter val="$45.47"/>
        <filter val="$46,226.71"/>
        <filter val="$51,119.98"/>
        <filter val="$52.42"/>
        <filter val="$61.52"/>
        <filter val="$62.16"/>
        <filter val="$620,454.55"/>
        <filter val="$7,272.73"/>
        <filter val="$765,826.57"/>
        <filter val="$809,462.94"/>
        <filter val="$9,189.02"/>
        <filter val="$974,687.82"/>
      </filters>
    </filterColumn>
  </autoFilter>
  <mergeCells count="15">
    <mergeCell ref="C143:D143"/>
    <mergeCell ref="A6:B6"/>
    <mergeCell ref="C6:Q6"/>
    <mergeCell ref="A1:Q1"/>
    <mergeCell ref="A3:Q3"/>
    <mergeCell ref="A4:Q4"/>
    <mergeCell ref="A5:B5"/>
    <mergeCell ref="C5:Q5"/>
    <mergeCell ref="A7:B7"/>
    <mergeCell ref="C7:Q7"/>
    <mergeCell ref="A8:A9"/>
    <mergeCell ref="B8:B9"/>
    <mergeCell ref="C8:D8"/>
    <mergeCell ref="E8:E9"/>
    <mergeCell ref="F8:Q8"/>
  </mergeCells>
  <pageMargins left="0.70866141732283472" right="0.70866141732283472" top="0.74803149606299213" bottom="0.74803149606299213" header="0.31496062992125984" footer="0.31496062992125984"/>
  <pageSetup paperSize="295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114</vt:i4>
      </vt:variant>
      <vt:variant>
        <vt:lpstr>Rangos con nombre</vt:lpstr>
      </vt:variant>
      <vt:variant>
        <vt:i4>100</vt:i4>
      </vt:variant>
    </vt:vector>
  </HeadingPairs>
  <TitlesOfParts>
    <vt:vector size="214" baseType="lpstr">
      <vt:lpstr>ComunicaciónSocial</vt:lpstr>
      <vt:lpstr>6.2.1.1.</vt:lpstr>
      <vt:lpstr>Contraloría</vt:lpstr>
      <vt:lpstr>6.1.1.1.</vt:lpstr>
      <vt:lpstr>6.1.1.2.</vt:lpstr>
      <vt:lpstr>6.2.1.2.</vt:lpstr>
      <vt:lpstr>6.2.1.3.</vt:lpstr>
      <vt:lpstr>7.2.1.1.</vt:lpstr>
      <vt:lpstr>7.2.1.2.</vt:lpstr>
      <vt:lpstr>7.5.1.1.</vt:lpstr>
      <vt:lpstr>7.6.1.1.</vt:lpstr>
      <vt:lpstr>DIF</vt:lpstr>
      <vt:lpstr>1.1.1.2.</vt:lpstr>
      <vt:lpstr>1.1.1.3.</vt:lpstr>
      <vt:lpstr>1.1.1.4.</vt:lpstr>
      <vt:lpstr>1.2.1.1.</vt:lpstr>
      <vt:lpstr>1.2.1.2.</vt:lpstr>
      <vt:lpstr>1.3.1.5.</vt:lpstr>
      <vt:lpstr>1.3.1.6.</vt:lpstr>
      <vt:lpstr>1.3.1.7.</vt:lpstr>
      <vt:lpstr>1.5.2.1.</vt:lpstr>
      <vt:lpstr>1.5.3.1.</vt:lpstr>
      <vt:lpstr>1.5.3.2.</vt:lpstr>
      <vt:lpstr>1.6.1.1.</vt:lpstr>
      <vt:lpstr>1.6.1.2.</vt:lpstr>
      <vt:lpstr>2.2.1.1.</vt:lpstr>
      <vt:lpstr>7.2.2.3.</vt:lpstr>
      <vt:lpstr>7.2.2.4.</vt:lpstr>
      <vt:lpstr>DOP</vt:lpstr>
      <vt:lpstr>3.1.1.1.</vt:lpstr>
      <vt:lpstr>3.1.1.2.</vt:lpstr>
      <vt:lpstr>4.1.1.1.</vt:lpstr>
      <vt:lpstr>4.1.1.2.</vt:lpstr>
      <vt:lpstr>4.1.1.3.</vt:lpstr>
      <vt:lpstr>4.1.1.4.</vt:lpstr>
      <vt:lpstr>4.1.1.5.</vt:lpstr>
      <vt:lpstr>4.2.1.1.</vt:lpstr>
      <vt:lpstr>7.5.1.2.</vt:lpstr>
      <vt:lpstr>7.5.1.3.</vt:lpstr>
      <vt:lpstr>7.5.1.4.</vt:lpstr>
      <vt:lpstr>7.5.1.5.</vt:lpstr>
      <vt:lpstr>DSPM</vt:lpstr>
      <vt:lpstr>3.2.1.1.</vt:lpstr>
      <vt:lpstr>3.2.1.2.</vt:lpstr>
      <vt:lpstr>3.2.1.3.</vt:lpstr>
      <vt:lpstr>3.2.1.4.</vt:lpstr>
      <vt:lpstr>3.2.1.5.</vt:lpstr>
      <vt:lpstr>5.1.1.1.</vt:lpstr>
      <vt:lpstr>5.1.1.2.</vt:lpstr>
      <vt:lpstr>5.2.1.1.</vt:lpstr>
      <vt:lpstr>5.2.1.2.</vt:lpstr>
      <vt:lpstr>5.3.1.1.</vt:lpstr>
      <vt:lpstr>5.4.1.1.</vt:lpstr>
      <vt:lpstr>OficialíaMayor</vt:lpstr>
      <vt:lpstr>1.3.1.1.</vt:lpstr>
      <vt:lpstr>1.5.1.1.</vt:lpstr>
      <vt:lpstr>1.5.1.3.</vt:lpstr>
      <vt:lpstr>1.5.4.1.</vt:lpstr>
      <vt:lpstr>1.7.2.1.</vt:lpstr>
      <vt:lpstr>1.7.2.2.</vt:lpstr>
      <vt:lpstr>1.7.2.3.</vt:lpstr>
      <vt:lpstr>1.7.2.4.</vt:lpstr>
      <vt:lpstr>1.7.2.5.</vt:lpstr>
      <vt:lpstr>1.8.1.1.</vt:lpstr>
      <vt:lpstr>2.1.1.1.</vt:lpstr>
      <vt:lpstr>2.1.2.1.</vt:lpstr>
      <vt:lpstr>2.3.1.1.</vt:lpstr>
      <vt:lpstr>3.3.1.1.</vt:lpstr>
      <vt:lpstr>7.1.1.1.</vt:lpstr>
      <vt:lpstr>7.1.1.2.</vt:lpstr>
      <vt:lpstr>7.1.1.3.</vt:lpstr>
      <vt:lpstr>7.1.1.4.</vt:lpstr>
      <vt:lpstr>7.1.1.5.</vt:lpstr>
      <vt:lpstr>7.3.1.1.</vt:lpstr>
      <vt:lpstr>7.3.1.2.</vt:lpstr>
      <vt:lpstr>7.3.2.1.</vt:lpstr>
      <vt:lpstr>7.3.2.2.</vt:lpstr>
      <vt:lpstr>Presidencia</vt:lpstr>
      <vt:lpstr>7.2.2.1.</vt:lpstr>
      <vt:lpstr>Regiduría</vt:lpstr>
      <vt:lpstr>7.6.2.1.</vt:lpstr>
      <vt:lpstr>Secretaría</vt:lpstr>
      <vt:lpstr>7.4.1.1.</vt:lpstr>
      <vt:lpstr>7.4.1.2.</vt:lpstr>
      <vt:lpstr>Sedesol</vt:lpstr>
      <vt:lpstr>1.1.1.1.</vt:lpstr>
      <vt:lpstr>1.1.1.5.</vt:lpstr>
      <vt:lpstr>ServiciosPúblicos</vt:lpstr>
      <vt:lpstr>1.7.1.1.</vt:lpstr>
      <vt:lpstr>4.3.1.1.</vt:lpstr>
      <vt:lpstr>4.4.1.1.</vt:lpstr>
      <vt:lpstr>4.5.1.1.</vt:lpstr>
      <vt:lpstr>4.6.1.1.</vt:lpstr>
      <vt:lpstr>4.7.1.1.</vt:lpstr>
      <vt:lpstr>4.8.1.1.</vt:lpstr>
      <vt:lpstr>4.8.1.2.</vt:lpstr>
      <vt:lpstr>4.8.1.3.</vt:lpstr>
      <vt:lpstr>4.9.1.1.</vt:lpstr>
      <vt:lpstr>4.9.1.2.</vt:lpstr>
      <vt:lpstr>Sindicatura</vt:lpstr>
      <vt:lpstr>7.2.2.2.</vt:lpstr>
      <vt:lpstr>7.4.1.3.</vt:lpstr>
      <vt:lpstr>7.4.1.4.</vt:lpstr>
      <vt:lpstr>Tesorería</vt:lpstr>
      <vt:lpstr>6.3.1.1.</vt:lpstr>
      <vt:lpstr>6.4.1.1.</vt:lpstr>
      <vt:lpstr>6.4.1.2.</vt:lpstr>
      <vt:lpstr>6.5.1.1.</vt:lpstr>
      <vt:lpstr>Urbanismo</vt:lpstr>
      <vt:lpstr>1.4.1.1.</vt:lpstr>
      <vt:lpstr>1.4.1.2.</vt:lpstr>
      <vt:lpstr>3.1.1.3.</vt:lpstr>
      <vt:lpstr>3.1.1.4.</vt:lpstr>
      <vt:lpstr>3.1.1.5.</vt:lpstr>
      <vt:lpstr>'1.1.1.1.'!Área_de_impresión</vt:lpstr>
      <vt:lpstr>'1.1.1.2.'!Área_de_impresión</vt:lpstr>
      <vt:lpstr>'1.1.1.3.'!Área_de_impresión</vt:lpstr>
      <vt:lpstr>'1.1.1.4.'!Área_de_impresión</vt:lpstr>
      <vt:lpstr>'1.1.1.5.'!Área_de_impresión</vt:lpstr>
      <vt:lpstr>'1.2.1.1.'!Área_de_impresión</vt:lpstr>
      <vt:lpstr>'1.2.1.2.'!Área_de_impresión</vt:lpstr>
      <vt:lpstr>'1.3.1.1.'!Área_de_impresión</vt:lpstr>
      <vt:lpstr>'1.3.1.5.'!Área_de_impresión</vt:lpstr>
      <vt:lpstr>'1.3.1.6.'!Área_de_impresión</vt:lpstr>
      <vt:lpstr>'1.3.1.7.'!Área_de_impresión</vt:lpstr>
      <vt:lpstr>'1.4.1.1.'!Área_de_impresión</vt:lpstr>
      <vt:lpstr>'1.4.1.2.'!Área_de_impresión</vt:lpstr>
      <vt:lpstr>'1.5.1.1.'!Área_de_impresión</vt:lpstr>
      <vt:lpstr>'1.5.1.3.'!Área_de_impresión</vt:lpstr>
      <vt:lpstr>'1.5.2.1.'!Área_de_impresión</vt:lpstr>
      <vt:lpstr>'1.5.3.1.'!Área_de_impresión</vt:lpstr>
      <vt:lpstr>'1.5.3.2.'!Área_de_impresión</vt:lpstr>
      <vt:lpstr>'1.5.4.1.'!Área_de_impresión</vt:lpstr>
      <vt:lpstr>'1.6.1.1.'!Área_de_impresión</vt:lpstr>
      <vt:lpstr>'1.6.1.2.'!Área_de_impresión</vt:lpstr>
      <vt:lpstr>'1.7.1.1.'!Área_de_impresión</vt:lpstr>
      <vt:lpstr>'1.7.2.1.'!Área_de_impresión</vt:lpstr>
      <vt:lpstr>'1.7.2.2.'!Área_de_impresión</vt:lpstr>
      <vt:lpstr>'1.7.2.3.'!Área_de_impresión</vt:lpstr>
      <vt:lpstr>'1.7.2.4.'!Área_de_impresión</vt:lpstr>
      <vt:lpstr>'1.7.2.5.'!Área_de_impresión</vt:lpstr>
      <vt:lpstr>'1.8.1.1.'!Área_de_impresión</vt:lpstr>
      <vt:lpstr>'2.1.1.1.'!Área_de_impresión</vt:lpstr>
      <vt:lpstr>'2.1.2.1.'!Área_de_impresión</vt:lpstr>
      <vt:lpstr>'2.2.1.1.'!Área_de_impresión</vt:lpstr>
      <vt:lpstr>'2.3.1.1.'!Área_de_impresión</vt:lpstr>
      <vt:lpstr>'3.1.1.1.'!Área_de_impresión</vt:lpstr>
      <vt:lpstr>'3.1.1.2.'!Área_de_impresión</vt:lpstr>
      <vt:lpstr>'3.1.1.3.'!Área_de_impresión</vt:lpstr>
      <vt:lpstr>'3.1.1.4.'!Área_de_impresión</vt:lpstr>
      <vt:lpstr>'3.1.1.5.'!Área_de_impresión</vt:lpstr>
      <vt:lpstr>'3.2.1.1.'!Área_de_impresión</vt:lpstr>
      <vt:lpstr>'3.2.1.2.'!Área_de_impresión</vt:lpstr>
      <vt:lpstr>'3.2.1.3.'!Área_de_impresión</vt:lpstr>
      <vt:lpstr>'3.2.1.4.'!Área_de_impresión</vt:lpstr>
      <vt:lpstr>'3.2.1.5.'!Área_de_impresión</vt:lpstr>
      <vt:lpstr>'3.3.1.1.'!Área_de_impresión</vt:lpstr>
      <vt:lpstr>'4.1.1.1.'!Área_de_impresión</vt:lpstr>
      <vt:lpstr>'4.1.1.2.'!Área_de_impresión</vt:lpstr>
      <vt:lpstr>'4.1.1.3.'!Área_de_impresión</vt:lpstr>
      <vt:lpstr>'4.1.1.4.'!Área_de_impresión</vt:lpstr>
      <vt:lpstr>'4.1.1.5.'!Área_de_impresión</vt:lpstr>
      <vt:lpstr>'4.2.1.1.'!Área_de_impresión</vt:lpstr>
      <vt:lpstr>'4.3.1.1.'!Área_de_impresión</vt:lpstr>
      <vt:lpstr>'4.4.1.1.'!Área_de_impresión</vt:lpstr>
      <vt:lpstr>'4.5.1.1.'!Área_de_impresión</vt:lpstr>
      <vt:lpstr>'4.6.1.1.'!Área_de_impresión</vt:lpstr>
      <vt:lpstr>'4.7.1.1.'!Área_de_impresión</vt:lpstr>
      <vt:lpstr>'4.8.1.1.'!Área_de_impresión</vt:lpstr>
      <vt:lpstr>'4.8.1.2.'!Área_de_impresión</vt:lpstr>
      <vt:lpstr>'4.8.1.3.'!Área_de_impresión</vt:lpstr>
      <vt:lpstr>'4.9.1.1.'!Área_de_impresión</vt:lpstr>
      <vt:lpstr>'4.9.1.2.'!Área_de_impresión</vt:lpstr>
      <vt:lpstr>'5.1.1.1.'!Área_de_impresión</vt:lpstr>
      <vt:lpstr>'5.1.1.2.'!Área_de_impresión</vt:lpstr>
      <vt:lpstr>'5.2.1.1.'!Área_de_impresión</vt:lpstr>
      <vt:lpstr>'5.2.1.2.'!Área_de_impresión</vt:lpstr>
      <vt:lpstr>'5.3.1.1.'!Área_de_impresión</vt:lpstr>
      <vt:lpstr>'5.4.1.1.'!Área_de_impresión</vt:lpstr>
      <vt:lpstr>'6.1.1.1.'!Área_de_impresión</vt:lpstr>
      <vt:lpstr>'6.1.1.2.'!Área_de_impresión</vt:lpstr>
      <vt:lpstr>'6.2.1.1.'!Área_de_impresión</vt:lpstr>
      <vt:lpstr>'6.2.1.2.'!Área_de_impresión</vt:lpstr>
      <vt:lpstr>'6.2.1.3.'!Área_de_impresión</vt:lpstr>
      <vt:lpstr>'6.3.1.1.'!Área_de_impresión</vt:lpstr>
      <vt:lpstr>'6.4.1.1.'!Área_de_impresión</vt:lpstr>
      <vt:lpstr>'6.4.1.2.'!Área_de_impresión</vt:lpstr>
      <vt:lpstr>'6.5.1.1.'!Área_de_impresión</vt:lpstr>
      <vt:lpstr>'7.1.1.1.'!Área_de_impresión</vt:lpstr>
      <vt:lpstr>'7.1.1.2.'!Área_de_impresión</vt:lpstr>
      <vt:lpstr>'7.1.1.3.'!Área_de_impresión</vt:lpstr>
      <vt:lpstr>'7.1.1.4.'!Área_de_impresión</vt:lpstr>
      <vt:lpstr>'7.1.1.5.'!Área_de_impresión</vt:lpstr>
      <vt:lpstr>'7.2.1.1.'!Área_de_impresión</vt:lpstr>
      <vt:lpstr>'7.2.1.2.'!Área_de_impresión</vt:lpstr>
      <vt:lpstr>'7.2.2.1.'!Área_de_impresión</vt:lpstr>
      <vt:lpstr>'7.2.2.2.'!Área_de_impresión</vt:lpstr>
      <vt:lpstr>'7.2.2.3.'!Área_de_impresión</vt:lpstr>
      <vt:lpstr>'7.2.2.4.'!Área_de_impresión</vt:lpstr>
      <vt:lpstr>'7.3.1.1.'!Área_de_impresión</vt:lpstr>
      <vt:lpstr>'7.3.1.2.'!Área_de_impresión</vt:lpstr>
      <vt:lpstr>'7.3.2.1.'!Área_de_impresión</vt:lpstr>
      <vt:lpstr>'7.3.2.2.'!Área_de_impresión</vt:lpstr>
      <vt:lpstr>'7.4.1.1.'!Área_de_impresión</vt:lpstr>
      <vt:lpstr>'7.4.1.2.'!Área_de_impresión</vt:lpstr>
      <vt:lpstr>'7.4.1.3.'!Área_de_impresión</vt:lpstr>
      <vt:lpstr>'7.4.1.4.'!Área_de_impresión</vt:lpstr>
      <vt:lpstr>'7.5.1.1.'!Área_de_impresión</vt:lpstr>
      <vt:lpstr>'7.5.1.2.'!Área_de_impresión</vt:lpstr>
      <vt:lpstr>'7.5.1.3.'!Área_de_impresión</vt:lpstr>
      <vt:lpstr>'7.5.1.4.'!Área_de_impresión</vt:lpstr>
      <vt:lpstr>'7.5.1.5.'!Área_de_impresión</vt:lpstr>
      <vt:lpstr>'7.6.1.1.'!Área_de_impresión</vt:lpstr>
      <vt:lpstr>'7.6.2.1.'!Área_de_impresión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76049</dc:creator>
  <cp:lastModifiedBy>CONTRALORIA</cp:lastModifiedBy>
  <cp:lastPrinted>2020-12-30T18:40:27Z</cp:lastPrinted>
  <dcterms:created xsi:type="dcterms:W3CDTF">2019-12-12T03:25:49Z</dcterms:created>
  <dcterms:modified xsi:type="dcterms:W3CDTF">2020-12-31T02:20:16Z</dcterms:modified>
</cp:coreProperties>
</file>