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Contraloria 2018 - 2021\Presupuesto 2021\PbR-2021 final\12.- Anexo Programático de Obras\"/>
    </mc:Choice>
  </mc:AlternateContent>
  <bookViews>
    <workbookView xWindow="-120" yWindow="-120" windowWidth="29040" windowHeight="15840"/>
  </bookViews>
  <sheets>
    <sheet name="PROP 2021 POA" sheetId="13" r:id="rId1"/>
  </sheets>
  <definedNames>
    <definedName name="_xlnm._FilterDatabase" localSheetId="0" hidden="1">'PROP 2021 POA'!$A$3:$O$84</definedName>
    <definedName name="_xlnm.Print_Area" localSheetId="0">'PROP 2021 POA'!$A$1:$O$105</definedName>
    <definedName name="_xlnm.Print_Titles" localSheetId="0">'PROP 2021 POA'!$2:$5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4" i="13" l="1"/>
  <c r="K103" i="13"/>
  <c r="K102" i="13"/>
  <c r="K101" i="13"/>
  <c r="O97" i="13"/>
  <c r="N66" i="13" l="1"/>
  <c r="N53" i="13"/>
  <c r="N61" i="13"/>
  <c r="N60" i="13"/>
  <c r="N62" i="13"/>
  <c r="N56" i="13"/>
  <c r="N55" i="13"/>
  <c r="N54" i="13"/>
  <c r="N45" i="13" l="1"/>
  <c r="N44" i="13"/>
  <c r="N25" i="13"/>
  <c r="N83" i="13"/>
  <c r="N84" i="13"/>
  <c r="N75" i="13" l="1"/>
  <c r="N79" i="13" l="1"/>
  <c r="N80" i="13"/>
  <c r="N67" i="13" l="1"/>
  <c r="N68" i="13"/>
  <c r="N82" i="13"/>
  <c r="N81" i="13"/>
  <c r="N78" i="13"/>
  <c r="N77" i="13"/>
  <c r="N76" i="13"/>
  <c r="N74" i="13"/>
  <c r="N73" i="13"/>
  <c r="N72" i="13"/>
  <c r="N71" i="13"/>
  <c r="N70" i="13"/>
  <c r="N69" i="13"/>
  <c r="N46" i="13" l="1"/>
  <c r="N65" i="13" l="1"/>
  <c r="N64" i="13"/>
  <c r="N59" i="13" l="1"/>
  <c r="N58" i="13"/>
  <c r="N57" i="13" l="1"/>
  <c r="N49" i="13"/>
  <c r="N50" i="13"/>
  <c r="N51" i="13"/>
  <c r="N52" i="13"/>
  <c r="N23" i="13" l="1"/>
  <c r="N48" i="13"/>
  <c r="N47" i="13"/>
  <c r="N41" i="13" l="1"/>
  <c r="N42" i="13"/>
  <c r="N43" i="13"/>
  <c r="N39" i="13"/>
  <c r="N40" i="13"/>
  <c r="N36" i="13" l="1"/>
  <c r="N37" i="13"/>
  <c r="N38" i="13"/>
  <c r="N35" i="13"/>
  <c r="N6" i="13" l="1"/>
  <c r="N7" i="13"/>
  <c r="N26" i="13" l="1"/>
  <c r="N27" i="13"/>
  <c r="N28" i="13"/>
  <c r="N29" i="13"/>
  <c r="N30" i="13"/>
  <c r="N31" i="13"/>
  <c r="N32" i="13"/>
  <c r="N33" i="13"/>
  <c r="N34" i="13"/>
  <c r="N14" i="13" l="1"/>
  <c r="N15" i="13"/>
  <c r="N16" i="13"/>
  <c r="N17" i="13"/>
  <c r="N18" i="13"/>
  <c r="N19" i="13"/>
  <c r="N20" i="13"/>
  <c r="N21" i="13"/>
  <c r="N22" i="13"/>
  <c r="N24" i="13"/>
  <c r="N11" i="13" l="1"/>
  <c r="N12" i="13"/>
  <c r="N13" i="13"/>
  <c r="N10" i="13"/>
  <c r="N9" i="13"/>
  <c r="N8" i="13"/>
  <c r="O2" i="13" l="1"/>
</calcChain>
</file>

<file path=xl/sharedStrings.xml><?xml version="1.0" encoding="utf-8"?>
<sst xmlns="http://schemas.openxmlformats.org/spreadsheetml/2006/main" count="427" uniqueCount="225">
  <si>
    <t>TOTAL:</t>
  </si>
  <si>
    <t>NO.</t>
  </si>
  <si>
    <t>NÚMERO DE CONTROL Y CONTRATO</t>
  </si>
  <si>
    <t>LOCALIDAD</t>
  </si>
  <si>
    <t>GRADO DE MARGINACIÓN</t>
  </si>
  <si>
    <t>C.O.G.</t>
  </si>
  <si>
    <t>NOMBRE DE LA OBRA</t>
  </si>
  <si>
    <t>METAS PROGRAMADAS</t>
  </si>
  <si>
    <t>RECURSOS PROGRAMADOS</t>
  </si>
  <si>
    <t>CANTIDAD</t>
  </si>
  <si>
    <t>UNIDAD</t>
  </si>
  <si>
    <t>NÚMERO DE BENEFICIARIOS</t>
  </si>
  <si>
    <t>COSTO TOTAL</t>
  </si>
  <si>
    <t>MUNICIPAL DIRECTO</t>
  </si>
  <si>
    <t>CONVENIDO</t>
  </si>
  <si>
    <t>FEDERAL</t>
  </si>
  <si>
    <t>ESTATAL</t>
  </si>
  <si>
    <t>FISM</t>
  </si>
  <si>
    <t>FORTAMUN-DF</t>
  </si>
  <si>
    <t>LOS REYES</t>
  </si>
  <si>
    <t>ML</t>
  </si>
  <si>
    <t>M2</t>
  </si>
  <si>
    <t>REHABILITACIÓN DE AGUA POTABLE EN EL MUNICIPIO DE LOS REYES MICHOACÁN, EN LA CALLE BUGAMBILIAS DE LA COL. SANTA CECILIA.</t>
  </si>
  <si>
    <t>REHABILITACIÓN DE RED DE ALCANTARILLADO EN EL MUNICIPIO DE LOS REYES MICHOACÁ, EN LA CALLE BUGAMBILIAS DE LA COL. SANTA CECILIA.</t>
  </si>
  <si>
    <t>CONSTRUCCIÓN DE PAVIMENTO HIDRÁULICO EN EL MUNICIPIO DE LOS REYES MICHOACÁN, EN LA CALLE BUGAMBILIAS DE LA COL. SANTA CECILIA.</t>
  </si>
  <si>
    <t>CONSTRUCCIÓN DE BANQUETAS Y GUARNICIONES  EN EL MUNICIPIO DE LOS REYES MICHOACÁN, EN LA CALLE BUGAMBILIAS DE LA COL. SANTA CECILIA.</t>
  </si>
  <si>
    <t>ATAPAN</t>
  </si>
  <si>
    <t xml:space="preserve">LOS REYES </t>
  </si>
  <si>
    <t>SAN LUIS</t>
  </si>
  <si>
    <t>SAN SEBASTIÁN</t>
  </si>
  <si>
    <t>1</t>
  </si>
  <si>
    <t>CHERATO</t>
  </si>
  <si>
    <t>144.707.07</t>
  </si>
  <si>
    <t>REHABILITACIÓN DE AGUA POTABLE EN EL MUNICIPIO DE LOS REYES MICHOACÁN, EN LA SEGUNDA PRIV. DE ABASOLO, DE LA COLONIA SAN GABRIEL</t>
  </si>
  <si>
    <t>REHABILITACIÓN DE RED DE ALCANTARILLADO EN EL MUNICIPIO DE LOS REYES MICHOACÁN, EN LA SEGUNDA PRIV. DE ABASOLO, DE LA COLONIA SAN GABRIEL</t>
  </si>
  <si>
    <t>CONSTRUCCIÓN DE PAVIMENTO HIDRÁULICO EN EL MUNICIPIO DE LOS REYES MICHOACÁN,  EN LA SEGUNDA PRIV. DE ABASOLO, DE LA COLONIA SAN GABRIEL.</t>
  </si>
  <si>
    <t>CONSTRUCCIÓN DE BANQUETAS Y GUARNICIONES  EN EL MUNICIPIO DE LOS REYES MICHOACÁN, EN LA SEGUNDA PRIV. DE ABASOLO, DE LA COLONIA SAN GABRIEL.</t>
  </si>
  <si>
    <t>CONSTRUCCIÓN DE BANQUETAS Y GUARNICIONES  EN EL MUNICIPIO DE LOS REYES MICHOACÁN,EN LA CALLE COZUMEL DE LA COL. OASIS DE ITZICUARO.</t>
  </si>
  <si>
    <t>CONSTRUCCIÓN DE PAVIMENTO HIDRÁULICO EN EL MUNICIPIO DE LOS REYES MICHOACÁN, EN LA CALLE COZUMEL DE LA COL. OASIS DE ITZICUARO.</t>
  </si>
  <si>
    <t xml:space="preserve">REHABILITACIÓN  DE AGUA POTABLE EN EL MUNICIPIO DE LOS REYES MICHOACÁN, EN  LA CALLE NEVADO DE COLIMA  DE LA COL. PRADERAS DE ITZICUARO.  </t>
  </si>
  <si>
    <t xml:space="preserve">REHABILITACIÓN DE RED ALCANTARILLADO EN EL MUNICIPIO DE LOS REYES MICHOACÁN, EN  LA CALLE NEVADO DE COLIMA  DE LA COL. PRADERAS DE ITZICUARO. 								
		</t>
  </si>
  <si>
    <t xml:space="preserve">REHABILITACIÓN  DE AGUA POTABLE EN EL MUNICIPIO DE LOS REYES MICHOACÁN,EN  LA PROL. AGRICULTORES DE LA COL. SAN JUAN DE DIOS. </t>
  </si>
  <si>
    <t xml:space="preserve">REHABILITACIÓN DE RED ALCANTARILLADO EN EL MUNICIPIO DE LOS REYES MICHOACÁN, EN  LA PROL. AGRICULTORES DE LA COL. SAN JUAN DE DIOS. </t>
  </si>
  <si>
    <t>REHABILITACIÓN  DE AGUA POTABLE EN EL MUNICIPIO DE LOS REYES MICHOACÁN, EN  LA CALLE PROL. MATAMOROS  DE LA COL. SANTA ROSA</t>
  </si>
  <si>
    <t>REHABILITACIÓN DE RED ALCANTARILLADO EN EL MUNICIPIO DE LOS REYES MICHOACÁN, EN  LA CALLE PROL. MATAMOROS  DE LA COL. SANTA ROSA</t>
  </si>
  <si>
    <t xml:space="preserve">SICUICHO </t>
  </si>
  <si>
    <t>CONSTRUCCIÓN DE BANQUETAS Y GUARNICIONES  EN EL MUNICIPIO DE LOS REYES MICHOACÁN, EN LA SAN PEDRO DE LA COL. SAN GABRIEL</t>
  </si>
  <si>
    <t xml:space="preserve">REHABILITACIÓN DE RED DE ALCANTARILLADO EN EL MUNICIPIO DE LOS REYES MICHOACÁN, EN LA CALLE FRAMBUESA DE LA COL. LOS MANGOS </t>
  </si>
  <si>
    <t>CONSTRUCCIÓN DE PAVIMENTO HIDRÁULICO EN EL MUNICIPIO DE LOS REYES MICHOACÁN,EN LA CALLE FRAMBUESA DE LA COL. LOS MANGOS</t>
  </si>
  <si>
    <t>CONSTRUCCIÓN DE BANQUETAS Y GUARNICIONES  EN EL MUNICIPIO DE LOS REYES MICHOACÁN, EN LA CALLE FRAMBUESA DE LA COL. LOS MANGOS</t>
  </si>
  <si>
    <t>CONSTRUCCIÓN DE PUENTE DE CONCRETO HIDRÁULICO  EN EL MUNICIPIO DE LOS REYES MICHOACÁN, EN LA CALLE GERTRUDIS BOCA NEGRA DE LA COL. SANTA ROSA</t>
  </si>
  <si>
    <t>CONSTRUCCIÓN DE PAVIMENTO HIDRÁULICO EN EL MUNICIPIO DE LOS REYES MICHOACÁN, EN LA CALLE URIEL BRAVO DE LA COL. LA OBRERA</t>
  </si>
  <si>
    <t>CONSTRUCCIÓN DE BANQUETAS Y GUARNICIONES  EN EL MUNICIPIO DE LOS REYES MICHOACÁN,  EN LA CALLE URIEL BRAVO DE LA COL. LA OBRERA</t>
  </si>
  <si>
    <t>REHABILITACIÓN DE RED ALCANTARILLADO EN EL MUNICIPIO DE LOS REYES MICHOACÁN, EN  LA CALLE PROL. JALISCO DE LA COL. GUADALAJARITA</t>
  </si>
  <si>
    <t>REHABILITACIÓN  DE AGUA POTABLE EN EL MUNICIPIO DE LOS REYES MICHOACÁN, EN  LA CALLE PROL. JALISCO DE LA COL. GUADALAJARITA</t>
  </si>
  <si>
    <t>CONSTRUCCIÓN DE PAVIMENTO HIDRÁULICO  EN EL MUNICIPIO DE LOS REYES MICHOACÁN, EN LA CALLE RICARDO FLORES MAGÓN DE LA LOCALIDAD DE ZICUICHO</t>
  </si>
  <si>
    <t xml:space="preserve">CONSTRUCCIÓN DE PUENTE DE CONCRETO HIDRÁULICO  EN EL MUNICIPIO DE LOS REYES MICHOACÁN, EN LA CALLE JANITZIO DE LA COL. EL MOLINITO </t>
  </si>
  <si>
    <t>CONSTRUCIÓN DE BANQUETAS Y GUARNICIONES  EN EL MUNICIPIO DE LOS REYES MICHOACÁN, EN  LA EN  LA CALLE LUIS DE  VELAZCO DE LA COL. SANTA ROSA</t>
  </si>
  <si>
    <t xml:space="preserve">ATAPAN </t>
  </si>
  <si>
    <t>LOS POZOS</t>
  </si>
  <si>
    <t xml:space="preserve">AMPLIACIÓN DE TECHADO CON ESTRUCTURA METALICA EN LA CANCHA DE LA ESC. EMILIANO ZAPATA EN EL MUCNICIPIO DE LOS REYES MICHOACÁN, EN LA LOCALIDAD DE LOS POZOS. </t>
  </si>
  <si>
    <t xml:space="preserve">LA CALABAZA </t>
  </si>
  <si>
    <t>CONSTRUCCIÓN DE PLAZA EN LA COMUNIDAD DE LA CALABAZA, DEL MUNICIPIO DE LOS REYES MICH.</t>
  </si>
  <si>
    <t>LOS PALILLOS</t>
  </si>
  <si>
    <t>REHABILITACIÓN  DE AGUA POTABLE EN EL MUNICIPIO DE LOS REYES MICHOACÁN, EN LA CALLE RICARDO FLORES MAGÓN DE LA LOCALIDAD DE ZICUICHO</t>
  </si>
  <si>
    <t xml:space="preserve">CONSTRUCCIÓN DE PAVIMENTO HIDRÁULICO  EN EL MUNICIPIO DE LOS REYES MICHOACÁN, EN LA CALLE ANTONIO MADRIGAL DE LA LOCALIDAD DE CHERATO </t>
  </si>
  <si>
    <t>CONSTRUCCIÓN DE BANQUETAS Y GUARNICIONES  EN EL MUNICIPIO DE LOS REYES MICHOACÁN,  EN LA CALLE ANTONIO MADRIGAL DE LA LOCALIDAD DE CHERATO</t>
  </si>
  <si>
    <t>REHABILITACIÓN  DE AGUA POTABLE EN EL MUNICIPIO DE LOS REYES MICHOACÁN, EN  LA CALLE SAN MIGUEL   DE LA COL. SAN GABRIEL.</t>
  </si>
  <si>
    <t>REHABILITACIÓN DE RED ALCANTARILLADO EN EL MUNICIPIO DE LOS REYES MICHOACÁN, EN  LA CALLE SAN MIGUEL   DE LA COL. SAN GABRIEL.</t>
  </si>
  <si>
    <t>CONSTRUCCIÓN  DE PAVIMENTO HIDRÁULICO EN EL MUNICIPIO DE LOS REYES MICHOACÁN,  EN  LA CALLE SAN MIGUEL   DE LA COL. SAN GABRIEL</t>
  </si>
  <si>
    <t>REHABILITACIÓN DE AGUA POTABLE EN EL MUNICIPIO DE LOS REYES MICHOACÁN, EN LA CALLE SIMÓN BLANCO COLONIA SAN GABRIEL.</t>
  </si>
  <si>
    <t>REHABILITACIÓN  DE AGUA POTABLE EN EL MUNICIPIO DE LOS REYES MICHOACÁN, EN  LA CALLE VILLA ORIENTE DE LA COL. OASIS DE ITZICUARO.</t>
  </si>
  <si>
    <t>REHABILITACIÓN DE RED ALCANTARILLADO EN EL MUNICIPIO DE LOS REYES MICHOACÁN,EN  LA CALLE VILLA ORIENTE DE LA COL. OASIS DE ITZICUARO.</t>
  </si>
  <si>
    <t>CONSTRUCCIÓN  DE PAVIMENTO HIDRÁULICO EN EL MUNICIPIO DE LOS REYES MICHOACÁN, EN  LA CALLE SAN JOSÉ DE LA COL. AGUA BLANCA.</t>
  </si>
  <si>
    <t>REHABILITACIÓN DE RED DE ALCANTARILLADO EN EL MUNICIPIO DE LOS REYES MICHOACÁN, LA CALLE SIMÓN BLANCO COLONIA SAN GABRIEL.</t>
  </si>
  <si>
    <t>REHABILITACIÓN  DE AGUA POTABLE EN EL MUNICIPIO DE LOS REYES MICHOACÁN, EN  LA CALLE VILLA PALLADIANA  DE LA COL. OASIS DE ITZICUARO.</t>
  </si>
  <si>
    <t>REHABILITACIÓN DE RED ALCANTARILLADO EN EL MUNICIPIO DE LOS REYES MICHOACÁN, EN  LA CALLE VILLA PALLADIANA  DE LA COL. OASIS DE ITZICUARO.</t>
  </si>
  <si>
    <t xml:space="preserve">AMPLIACIÓN DE LA JEFATURA DE TENECIA  EN EL MUCNICIPIO DE LOS REYES MICHOACÁN, EN LA LOCALIDAD DE SAN ANTONIO TIERRAS BLANCAS </t>
  </si>
  <si>
    <t xml:space="preserve">SAN ANTONIO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</si>
  <si>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</si>
  <si>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</si>
  <si>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</si>
  <si>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</si>
  <si>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</si>
  <si>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</si>
  <si>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</si>
  <si>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</si>
  <si>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</si>
  <si>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</si>
  <si>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</si>
  <si>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</si>
  <si>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</si>
  <si>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</si>
  <si>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</si>
  <si>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22</t>
  </si>
  <si>
    <t>23</t>
  </si>
  <si>
    <t>24</t>
  </si>
  <si>
    <t>27</t>
  </si>
  <si>
    <t>28</t>
  </si>
  <si>
    <t>31</t>
  </si>
  <si>
    <t>32</t>
  </si>
  <si>
    <t>33</t>
  </si>
  <si>
    <t>36</t>
  </si>
  <si>
    <t>37</t>
  </si>
  <si>
    <t>40</t>
  </si>
  <si>
    <t>41</t>
  </si>
  <si>
    <t>45</t>
  </si>
  <si>
    <t>48</t>
  </si>
  <si>
    <t>49</t>
  </si>
  <si>
    <t>50</t>
  </si>
  <si>
    <t>51</t>
  </si>
  <si>
    <t>54</t>
  </si>
  <si>
    <t>55</t>
  </si>
  <si>
    <t>58</t>
  </si>
  <si>
    <t>59</t>
  </si>
  <si>
    <t>62</t>
  </si>
  <si>
    <t>63</t>
  </si>
  <si>
    <t>68</t>
  </si>
  <si>
    <t>69</t>
  </si>
  <si>
    <t>70</t>
  </si>
  <si>
    <t>71</t>
  </si>
  <si>
    <t>74</t>
  </si>
  <si>
    <t>75</t>
  </si>
  <si>
    <t>76</t>
  </si>
  <si>
    <t>77</t>
  </si>
  <si>
    <t>78</t>
  </si>
  <si>
    <t xml:space="preserve">SANTA ROSA </t>
  </si>
  <si>
    <t xml:space="preserve">CONSTRUCCIÓN  DE PAVIMENTO HIDRÁULICO EN EL MUNICIPIO DE LOS REYES MICHOACÁN, EN LA CALLE J MUJICA  DE LA COL. SAN JUAN DE DIOS. </t>
  </si>
  <si>
    <t xml:space="preserve">CONSTRUCIÓN DE  GUARNICIONES  EN EL MUNICIPIO DE LOS REYES MICHOACÁN,  EN LA CALLE J MUJICA  DE LA COL. SAN JUAN DE DIOS. </t>
  </si>
  <si>
    <t>REHABILITACIÓN  DE AGUA POTABLE EN EL MUNICIPIO DE LOS REYES MICHOACÁN, EN  LA CALLE  SAN PEDRO DE LA COLONIA SAN GABRIEL.</t>
  </si>
  <si>
    <t>REHABILITACIÓN DE RED ALCANTARILLADO EN EL MUNICIPIO DE LOS REYES MICHOACÁN, EN  LA CALLE  BENITO JUÁREZ DE LA COLONIA TIERRA Y LIBERTAD.</t>
  </si>
  <si>
    <t>REHABILITACIÓN DE RED ALCANTARILLADO EN EL MUNICIPIO DE LOS REYES MICHOACÁN, EN  LA CALLE POCA SANGRE COL. PRADERAS DE ITZICUARO.</t>
  </si>
  <si>
    <t>44</t>
  </si>
  <si>
    <t>REHABILITACIÓN  DE AGUA POTABLE EN EL MUNICIPIO DE LOS REYES MICHOACÁN,EN  LA CALLE POCA SANGRE COL. PRADERAS DE ITZICUARO.</t>
  </si>
  <si>
    <t>REHABILITACIÓN DE RED DE ALCANTARILLADO EN EL MUNICIPIO DE LOS REYES MICHOACÁN, EN LA CALLE GRAL. FRANCISCO J. MUJICA DE LA COL. SANTA ROSA</t>
  </si>
  <si>
    <t>REHABILITACIÓN DE AGUA POTABLE EN EL MUNICIPIO DE LOS REYES MICHOACÁN, EN LA CALLE GRAL. FRANCISCO J. MUJICA DE LA COL. SANTA ROSA</t>
  </si>
  <si>
    <t>14</t>
  </si>
  <si>
    <t>18</t>
  </si>
  <si>
    <t>19</t>
  </si>
  <si>
    <t>20</t>
  </si>
  <si>
    <t>21</t>
  </si>
  <si>
    <t>25</t>
  </si>
  <si>
    <t>26</t>
  </si>
  <si>
    <t>29</t>
  </si>
  <si>
    <t>30</t>
  </si>
  <si>
    <t>34</t>
  </si>
  <si>
    <t>35</t>
  </si>
  <si>
    <t>38</t>
  </si>
  <si>
    <t>39</t>
  </si>
  <si>
    <t>42</t>
  </si>
  <si>
    <t>43</t>
  </si>
  <si>
    <t>46</t>
  </si>
  <si>
    <t>47</t>
  </si>
  <si>
    <t>52</t>
  </si>
  <si>
    <t>53</t>
  </si>
  <si>
    <t>56</t>
  </si>
  <si>
    <t>57</t>
  </si>
  <si>
    <t>60</t>
  </si>
  <si>
    <t>61</t>
  </si>
  <si>
    <t>64</t>
  </si>
  <si>
    <t>65</t>
  </si>
  <si>
    <t>66</t>
  </si>
  <si>
    <t>67</t>
  </si>
  <si>
    <t>72</t>
  </si>
  <si>
    <t>73</t>
  </si>
  <si>
    <t>79</t>
  </si>
  <si>
    <t>QUERENDARO</t>
  </si>
  <si>
    <t>CONSTRUCCIÓN DE PAVIMENTO HIDRÁULICO EN EL MUNICIPIO DE LOS REYES MICHOACÁN, DE LA LOCALIDAD DE SAN SEBASTIÁN, EN LA CALLE MALINCHE</t>
  </si>
  <si>
    <t>REHABILITACIÓN DE RED ALCANTARILLADO EN EL MUNICIPIO DE LOS REYES MICHOACÁN, EN  LA CALLE  SAN PEDRO DE LA COLONIA SAN GABRIEL.</t>
  </si>
  <si>
    <t>ANEXO PROGRAMATICO DE OBRA-1 FONDO PARA LA INFRAESTRUCTURA SOCIAL MUNICIPAL FISM 2021</t>
  </si>
  <si>
    <t>J. JESÚS DIAZ TZIRIO.</t>
  </si>
  <si>
    <t>J. JESÚS DIAZ TZIRIO</t>
  </si>
  <si>
    <t>PAMATÁCUARO</t>
  </si>
  <si>
    <t>CONSTRUCCIÓN DE ANDADOR  EN LA LOCALIDAD DE SAN LUIS, MUNICIPIO DE LOS REYES MICHOACÁN, EN EL CAMINO AL LAVADERO.</t>
  </si>
  <si>
    <t>CONSTRUCCIÓN DE BANQUETAS Y GUARNICIONES  EN EL MUNICIPIO DE LOS REYES MICHOACÁN, EN LA CALLE  URANO DE LA COL. EL SOL</t>
  </si>
  <si>
    <t>REHABILITACIÓN DE RED ALCANTARILLADO EN EL MUNICIPIO DE LOS REYES MICHOACÁN,EN LA CALLE  URANO DE LA COL. EL SOL</t>
  </si>
  <si>
    <t>REHABILITACIÓN  DE AGUA POTABLE EN EL MUNICIPIO DE LOS REYES MICHOACÁN, EN LA CALLE  URANO DE LA COL. EL SOL</t>
  </si>
  <si>
    <t>CONSTRUCCIÓN DE PAVIMENTO HIDRÁULICO EN EL MUNICIPIO DE LOS REYES MICHOACÁN, EN LA CALLE 24 DE DICIEMBRE  DE LA LOCALIDAD DE J. JESÚS DIAZ TZIRIO.</t>
  </si>
  <si>
    <t>CONSTRUCCIÓN DE BANQUETAS Y GUARNICIONES  EN EL MUNICIPIO DE LOS REYES MICHOACÁN,  EN LA CALLE 24 DE DICIEMBRE  DE LA LOCALIDAD DE J. JESÚS DIAZ TZIRIO.</t>
  </si>
  <si>
    <t>JESÚS DIAZ TZIRIO</t>
  </si>
  <si>
    <t>CONSTRUCCIÓN  DE PAVIMENTO HIDRÁULICO EN EL MUNICIPIO DE LOS REYES MICHOACÁN,  EN LA CALLE  PRINCIPAL DE LA LOCADIAD DE SANTA ROSA</t>
  </si>
  <si>
    <t>REHABILITACIÓN DE RED DE ALCANTARILLADO EN EL MUNICIPIO DE LOS REYES MICHOACÁN, EN LA CALLE JOSÉ MARÍA MARTÍNEZ, DE LA COL. LA OBRERA</t>
  </si>
  <si>
    <t>CONSTRUCCIÓN DE BANQUETAS Y GUARNICIONES  EN EL MUNICIPIO DE LOS REYES MICHOACÁN,  EN LA CALLE JOSÉ MARÍA MARTÍNEZ, DE LA COL. LA OBRERA</t>
  </si>
  <si>
    <t>CONSTRUCCIÓN DE PAVIMENTO HIDRÁULICO EN EL MUNICIPIO DE LOS REYES MICHOACÁN,  EN LA CALLE JOSÉ MARÍA MARTÍNEZ, DE LA COL. LA OBRERA</t>
  </si>
  <si>
    <t>REHABILITACIÓN DE AGUA POTABLE EN EL MUNICIPIO DE LOS REYES MICHOACÁN, EN LA CALLE JOSÉ MARÍA MARTÍNEZ, DE LA COL. LA OBRERA</t>
  </si>
  <si>
    <t xml:space="preserve">ZICUICHO </t>
  </si>
  <si>
    <t>CONSTRUCCIÓN DE TECHADO CON ESTRUCTURA METALICA EN EL MUNICIPIO DE LOS REYES MICHOCÁN  EN LA CANCHA DE LA ESCUELA PRIMARIA REVOLUCIÓN MEXICANA LOCALIDAD DE QUERENDARO</t>
  </si>
  <si>
    <t>CONSTRUCCIÓN DE BANQUETAS Y GUARNICIONES  EN EL MUNICIPIO DE LOS REYES MICHOACÁN,DE LA LOCALIDAD DE SAN SEBASTIÁN, EN LA CALLE MALINCHE</t>
  </si>
  <si>
    <t>CONSTRUCIÓN DE BANQUETAS Y GUARNICIONES  EN EL MUNICIPIO DE LOS REYES MICHOACÁN, DE LA LOCALIDAD DE ATAPAN EN LA CALLE OTILIA JULIÁN.</t>
  </si>
  <si>
    <t xml:space="preserve">CONSTRUCCIÓN DE DRENAJE PLUVIAL EN EL MUNICIPIO DE LOS REYES MICHOACÁN, DE LA LOCALIDAD DE ATAPAN EN LA CALLE OTILIA JULIÁN. </t>
  </si>
  <si>
    <t>CONSTRUCIÓN DE BANQUETAS Y GUARNICIONES  EN EL MUNICIPIO DE LOS REYES MICHOACÁN, DE LA LOCALIDAD DE PAMATÁCUARO EN LA CALLE ÁLVARO OBREGÓN.</t>
  </si>
  <si>
    <t>CONSTRUCCIÓN DE BANQUETAS Y GUARNICIONES  EN EL MUNICIPIO DE LOS REYES MICHOACÁN, EN LA CALLE BENITO JUÁREZ DE LA LOCALIDAD DE LOS PALILLOS</t>
  </si>
  <si>
    <t>CONSTRUCCIÓN  GUARNICIONES  EN EL MUNICIPIO DE LOS REYES MICHOACÁN, EN LA CALLE PINO SUÁREZ  DE LA LOCALIDAD DE J. JESÚS DIAZ TZIRIO</t>
  </si>
  <si>
    <t xml:space="preserve">PERFORACION DE POZO PROFUNDO EN EL MUNICIPIO DE LOS REYES MICHOACÁN,  EN LA LOCALIDAD DE ZICUICHO </t>
  </si>
  <si>
    <t xml:space="preserve">AMPLIACIÓN DE TECHADO CON ESTRUCTURA METALICA EN LA CANCHA DE LA ESC. KUANARI  EN EL MUNICIPIO DE LOS REYES MICHOACÁN, EN LA LOCALIDAD DE J. JESÚS DIAZ TZIRIO. </t>
  </si>
  <si>
    <t>CONSTRUCCIÓN DE PAVIMENTO HIDRÁULICO EN EL MUNICIPIO DE LOS REYES MICHOACÁN,EN LA CALLE BENITO JUÁREZ SEGUNDA ETAPA DE LA LOCALIDAD DE LOS PALILLOS</t>
  </si>
  <si>
    <t>CONSTRUCCIÓN DE BANQUETAS Y GUARNICIONES  EN EL MUNICIPIO DE LOS REYES MICHOACÁN, EN LA CALLE BENITO JUÁREZ SEGUNDA ETAPA DE LA LOCALIDAD DE LOS PALILLOS</t>
  </si>
  <si>
    <t>REHABILITACIÓN  DE AGUA POTABLE EN EL MUNICIPIO DE LOS REYES MICHOACÁN, EN  LA CALLE VALLE ESMERALDA  DE LA COL. REAL DEL VALLE DE LA LOCALIDAD DE SAN SEBASTIÁN.</t>
  </si>
  <si>
    <t>REHABILITACIÓN DE RED ALCANTARILLADO EN EL MUNICIPIO DE LOS REYES MICHOACÁN,EN  LA CALLE VALLE ESMERALDA  DE LA COL. REAL DEL VALLE DE LA LOCALIDAD DE SAN SEBASTIÁN.</t>
  </si>
  <si>
    <t>CONSTRUCCIÓN  DE PAVIMENTO HIDRÁULICO EN EL MUNICIPIO DE LOS REYES MICHOACÁN, EN LA CALLE GUTY CÁRDENAS COL. LA PAZ.</t>
  </si>
  <si>
    <t>ANEXO PROGRAMATICO DE OBRA-2 FONDO  DE APORTACIONES ESTATALES PARA LA INFRAESTRUCTURA DE LOS SERVICIOS PÚBLICOS MUNICIPALES  2021 (FAEISPUM-2021)</t>
  </si>
  <si>
    <t xml:space="preserve">NOMBRE DE LA OBRA </t>
  </si>
  <si>
    <t>SAN RAFAEL</t>
  </si>
  <si>
    <t>CONSTRUCCIÓN DE PAVIMENTO CON CONCRETO HIDRÁULICO,  EN LA CALLE BENITO JUÁREZ DE LA LOCALIDAD  DE SAN RAFAEL.</t>
  </si>
  <si>
    <t xml:space="preserve">PAMATACUARO </t>
  </si>
  <si>
    <t>CONSTRUCCIÓN DE PAVIMENTO CON CONCRETO HIDRÁULICO,  EN LA CALLE COLEGIO DE BACHILLERES BARRIO ESPÍRITO SANTO LOCALIDAD PAMATACUARO.</t>
  </si>
  <si>
    <t xml:space="preserve">ZACAN </t>
  </si>
  <si>
    <t xml:space="preserve">CONSTRUCCIÓN DE PAVIMENTO CON CONCRETO HIDRÁULICO,  EN LA CARRTERA  ZACAN - SICUICHO , LOS REYES. </t>
  </si>
  <si>
    <t xml:space="preserve">SAN ISIDRO </t>
  </si>
  <si>
    <t>CONSTRUCCIÓN DE PAVIMENTO CON CONCRETO HIDRÁULICO,  EN LA AVENIDA LÁZARO CÁRDENAS SEGUNDA ETAPA.</t>
  </si>
  <si>
    <t xml:space="preserve">SAN JOSE DE GRACIA </t>
  </si>
  <si>
    <t>CONSTRUCCIÓN DE PAVIMENTO CON CONCRETO HIDRÁULICO,  EN LA CALLE SAN JOSÉ DE LA LOCALIDAD DE SAN JOSÉ DE GRACIA.</t>
  </si>
  <si>
    <t>SAN BENITO</t>
  </si>
  <si>
    <t>CONSTRUCCIÓN DE PAVIMENTO CON CONCRETO HIDRÁULICO,  EN LA CALLE MELCHOR OCAMPO DE LA LOCALIDAD DE SAN BENITO.</t>
  </si>
  <si>
    <t xml:space="preserve">LOS LIMONES </t>
  </si>
  <si>
    <t xml:space="preserve">SUSTITUCIÓN DE PISO EN PLAZA PRINCIPAL DE LA LOCALIDAD DE LOS LIMONES </t>
  </si>
  <si>
    <t xml:space="preserve">CONSTRUCCIÓN DE PAVIMENTO HIDRÁULICO  EN EL MUNICIPIO DE LOS REYES MICHOACÁN, EN LA CALLE FRANCISCO I. MADERA DE LA LOCALIDAD DE ATAPAN </t>
  </si>
  <si>
    <t>ANEXO PROGRAMATICO DE OBRA- 4 RECURSO PROPIOS</t>
  </si>
  <si>
    <t>REHABILITACION DE LINEA DE AGUA POTABLE, DRENAJE Y CONSTRUCCIÓN DE PAVIMENTO HIDRÁULICO, EN LA CALLE SIMON BLANCO, COL. SAN GABRIEL  DE LOS REYES MICH.</t>
  </si>
  <si>
    <t>LA PALMA</t>
  </si>
  <si>
    <t>CONSTRUCCIÓN DE TECHADO CON ESTRUCTURA MÉTALICA EN LA CANCHA DEL JARDIN DE NIÑOS EMILIANO ZAPATA DE LA COMUNIDAD DE LA PALMA</t>
  </si>
  <si>
    <t>SAN ANTONIO</t>
  </si>
  <si>
    <t>AMPLIACIÓN DE LA JEFATURA DE TENENCIA EN EL MUNICIPIO DE LOS REYES MICHOACÁN, EN LA LOCALIDAD DE SAN ANTONIO TIERRA BLANCAS</t>
  </si>
  <si>
    <t xml:space="preserve">REPAVIMENTACIÓN Y BACHEO EN TODO EL MUNICIPIO DE LOS REYES. </t>
  </si>
  <si>
    <t>CONSTRUCCIÓN DE BAÑOS PUBLICOS EN LA COMUNIDAD DE LA PALMA, MUNICIPIO DE LOS REYES MICH.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</si>
</sst>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€&quot;* #,##0.00_-;\-&quot;€&quot;* #,##0.00_-;_-&quot;€&quot;* &quot;-&quot;??_-;_-@_-"/>
    <numFmt numFmtId="165" formatCode="_-* #,##0.00\ &quot;€&quot;_-;\-* #,##0.00\ &quot;€&quot;_-;_-* &quot;-&quot;??\ &quot;€&quot;_-;_-@_-"/>
    <numFmt numFmtId="166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name val="Arial"/>
      <family val="2"/>
    </font>
    <font>
      <sz val="20"/>
      <name val="Calibri"/>
      <family val="2"/>
      <scheme val="minor"/>
    </font>
    <font>
      <sz val="19"/>
      <name val="Calibri"/>
      <family val="2"/>
      <scheme val="minor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22"/>
      <name val="Calibri"/>
      <family val="2"/>
      <scheme val="minor"/>
    </font>
    <font>
      <sz val="2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rgb="FFFF0000"/>
      <name val="Calibri"/>
      <family val="2"/>
      <scheme val="minor"/>
    </font>
    <font>
      <b/>
      <sz val="19"/>
      <name val="Arial"/>
      <family val="2"/>
    </font>
    <font>
      <sz val="1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 applyFont="0" applyFill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Fill="1"/>
    <xf numFmtId="0" fontId="6" fillId="3" borderId="5" xfId="0" applyFont="1" applyFill="1" applyBorder="1" applyAlignment="1"/>
    <xf numFmtId="0" fontId="10" fillId="0" borderId="0" xfId="0" applyFont="1"/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166" fontId="10" fillId="0" borderId="0" xfId="0" applyNumberFormat="1" applyFont="1"/>
    <xf numFmtId="0" fontId="0" fillId="6" borderId="0" xfId="0" applyFill="1"/>
    <xf numFmtId="0" fontId="4" fillId="6" borderId="0" xfId="0" applyFont="1" applyFill="1"/>
    <xf numFmtId="44" fontId="16" fillId="6" borderId="0" xfId="0" applyNumberFormat="1" applyFont="1" applyFill="1"/>
    <xf numFmtId="0" fontId="0" fillId="7" borderId="0" xfId="0" applyFill="1"/>
    <xf numFmtId="49" fontId="11" fillId="2" borderId="5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0" fontId="10" fillId="6" borderId="0" xfId="0" applyFont="1" applyFill="1"/>
    <xf numFmtId="44" fontId="10" fillId="6" borderId="0" xfId="12" applyFont="1" applyFill="1"/>
    <xf numFmtId="44" fontId="18" fillId="6" borderId="0" xfId="12" applyFont="1" applyFill="1"/>
    <xf numFmtId="44" fontId="10" fillId="0" borderId="0" xfId="0" applyNumberFormat="1" applyFont="1"/>
    <xf numFmtId="44" fontId="10" fillId="6" borderId="0" xfId="0" applyNumberFormat="1" applyFont="1" applyFill="1"/>
    <xf numFmtId="44" fontId="18" fillId="5" borderId="0" xfId="12" applyFont="1" applyFill="1"/>
    <xf numFmtId="166" fontId="16" fillId="0" borderId="0" xfId="0" applyNumberFormat="1" applyFont="1"/>
    <xf numFmtId="166" fontId="10" fillId="0" borderId="0" xfId="12" applyNumberFormat="1" applyFont="1"/>
    <xf numFmtId="44" fontId="0" fillId="6" borderId="0" xfId="0" applyNumberFormat="1" applyFill="1"/>
    <xf numFmtId="44" fontId="10" fillId="9" borderId="0" xfId="0" applyNumberFormat="1" applyFont="1" applyFill="1"/>
    <xf numFmtId="44" fontId="0" fillId="4" borderId="0" xfId="0" applyNumberFormat="1" applyFill="1"/>
    <xf numFmtId="44" fontId="4" fillId="6" borderId="0" xfId="0" applyNumberFormat="1" applyFont="1" applyFill="1"/>
    <xf numFmtId="44" fontId="0" fillId="5" borderId="0" xfId="0" applyNumberFormat="1" applyFill="1"/>
    <xf numFmtId="44" fontId="0" fillId="7" borderId="0" xfId="0" applyNumberFormat="1" applyFill="1"/>
    <xf numFmtId="49" fontId="7" fillId="0" borderId="11" xfId="0" applyNumberFormat="1" applyFont="1" applyFill="1" applyBorder="1" applyAlignment="1">
      <alignment horizontal="center" wrapText="1"/>
    </xf>
    <xf numFmtId="49" fontId="8" fillId="6" borderId="11" xfId="0" applyNumberFormat="1" applyFont="1" applyFill="1" applyBorder="1" applyAlignment="1">
      <alignment horizontal="center" wrapText="1"/>
    </xf>
    <xf numFmtId="0" fontId="7" fillId="12" borderId="11" xfId="0" applyFont="1" applyFill="1" applyBorder="1" applyAlignment="1">
      <alignment horizontal="left" wrapText="1"/>
    </xf>
    <xf numFmtId="49" fontId="8" fillId="0" borderId="11" xfId="0" quotePrefix="1" applyNumberFormat="1" applyFont="1" applyFill="1" applyBorder="1" applyAlignment="1">
      <alignment horizontal="left" wrapText="1"/>
    </xf>
    <xf numFmtId="2" fontId="7" fillId="0" borderId="11" xfId="0" applyNumberFormat="1" applyFont="1" applyFill="1" applyBorder="1" applyAlignment="1">
      <alignment horizontal="center" wrapText="1"/>
    </xf>
    <xf numFmtId="44" fontId="14" fillId="0" borderId="11" xfId="12" quotePrefix="1" applyNumberFormat="1" applyFont="1" applyFill="1" applyBorder="1" applyAlignment="1">
      <alignment horizontal="center" wrapText="1"/>
    </xf>
    <xf numFmtId="44" fontId="14" fillId="0" borderId="11" xfId="0" applyNumberFormat="1" applyFont="1" applyFill="1" applyBorder="1" applyAlignment="1">
      <alignment horizontal="center" wrapText="1"/>
    </xf>
    <xf numFmtId="49" fontId="7" fillId="0" borderId="12" xfId="0" applyNumberFormat="1" applyFont="1" applyFill="1" applyBorder="1" applyAlignment="1">
      <alignment horizontal="center" wrapText="1"/>
    </xf>
    <xf numFmtId="49" fontId="8" fillId="6" borderId="12" xfId="0" applyNumberFormat="1" applyFont="1" applyFill="1" applyBorder="1" applyAlignment="1">
      <alignment horizontal="center" wrapText="1"/>
    </xf>
    <xf numFmtId="0" fontId="7" fillId="12" borderId="12" xfId="0" applyFont="1" applyFill="1" applyBorder="1" applyAlignment="1">
      <alignment horizontal="left" wrapText="1"/>
    </xf>
    <xf numFmtId="49" fontId="8" fillId="0" borderId="12" xfId="0" quotePrefix="1" applyNumberFormat="1" applyFont="1" applyFill="1" applyBorder="1" applyAlignment="1">
      <alignment horizontal="left" wrapText="1"/>
    </xf>
    <xf numFmtId="2" fontId="7" fillId="0" borderId="12" xfId="0" applyNumberFormat="1" applyFont="1" applyFill="1" applyBorder="1" applyAlignment="1">
      <alignment horizontal="center" wrapText="1"/>
    </xf>
    <xf numFmtId="44" fontId="14" fillId="0" borderId="12" xfId="0" applyNumberFormat="1" applyFont="1" applyFill="1" applyBorder="1" applyAlignment="1">
      <alignment horizontal="center" wrapText="1"/>
    </xf>
    <xf numFmtId="0" fontId="8" fillId="12" borderId="12" xfId="0" applyFont="1" applyFill="1" applyBorder="1" applyAlignment="1">
      <alignment horizontal="left" wrapText="1"/>
    </xf>
    <xf numFmtId="49" fontId="8" fillId="0" borderId="12" xfId="0" applyNumberFormat="1" applyFont="1" applyFill="1" applyBorder="1" applyAlignment="1">
      <alignment horizontal="left" wrapText="1"/>
    </xf>
    <xf numFmtId="49" fontId="8" fillId="0" borderId="12" xfId="0" applyNumberFormat="1" applyFont="1" applyFill="1" applyBorder="1" applyAlignment="1">
      <alignment horizontal="center" wrapText="1"/>
    </xf>
    <xf numFmtId="49" fontId="8" fillId="0" borderId="12" xfId="0" quotePrefix="1" applyNumberFormat="1" applyFont="1" applyFill="1" applyBorder="1" applyAlignment="1">
      <alignment horizontal="left" vertical="center" wrapText="1"/>
    </xf>
    <xf numFmtId="49" fontId="8" fillId="10" borderId="12" xfId="0" applyNumberFormat="1" applyFont="1" applyFill="1" applyBorder="1" applyAlignment="1">
      <alignment horizontal="center" wrapText="1"/>
    </xf>
    <xf numFmtId="49" fontId="7" fillId="0" borderId="12" xfId="0" applyNumberFormat="1" applyFont="1" applyFill="1" applyBorder="1" applyAlignment="1">
      <alignment horizontal="left" wrapText="1"/>
    </xf>
    <xf numFmtId="44" fontId="15" fillId="0" borderId="12" xfId="0" applyNumberFormat="1" applyFont="1" applyFill="1" applyBorder="1"/>
    <xf numFmtId="49" fontId="5" fillId="0" borderId="12" xfId="0" applyNumberFormat="1" applyFont="1" applyFill="1" applyBorder="1" applyAlignment="1">
      <alignment horizontal="center" wrapText="1"/>
    </xf>
    <xf numFmtId="49" fontId="5" fillId="8" borderId="12" xfId="0" applyNumberFormat="1" applyFont="1" applyFill="1" applyBorder="1" applyAlignment="1">
      <alignment horizontal="center" wrapText="1"/>
    </xf>
    <xf numFmtId="0" fontId="8" fillId="13" borderId="12" xfId="0" applyFont="1" applyFill="1" applyBorder="1" applyAlignment="1">
      <alignment horizontal="left" wrapText="1"/>
    </xf>
    <xf numFmtId="49" fontId="5" fillId="6" borderId="12" xfId="0" applyNumberFormat="1" applyFont="1" applyFill="1" applyBorder="1" applyAlignment="1">
      <alignment horizontal="center" wrapText="1"/>
    </xf>
    <xf numFmtId="0" fontId="8" fillId="14" borderId="12" xfId="0" applyFont="1" applyFill="1" applyBorder="1" applyAlignment="1">
      <alignment horizontal="left" wrapText="1"/>
    </xf>
    <xf numFmtId="49" fontId="7" fillId="0" borderId="12" xfId="0" quotePrefix="1" applyNumberFormat="1" applyFont="1" applyFill="1" applyBorder="1" applyAlignment="1">
      <alignment horizontal="left" wrapText="1"/>
    </xf>
    <xf numFmtId="49" fontId="5" fillId="11" borderId="12" xfId="0" applyNumberFormat="1" applyFont="1" applyFill="1" applyBorder="1" applyAlignment="1">
      <alignment horizontal="center" wrapText="1"/>
    </xf>
    <xf numFmtId="0" fontId="8" fillId="17" borderId="12" xfId="0" applyFont="1" applyFill="1" applyBorder="1" applyAlignment="1">
      <alignment horizontal="left" wrapText="1"/>
    </xf>
    <xf numFmtId="49" fontId="5" fillId="10" borderId="12" xfId="0" applyNumberFormat="1" applyFont="1" applyFill="1" applyBorder="1" applyAlignment="1">
      <alignment horizontal="center" wrapText="1"/>
    </xf>
    <xf numFmtId="0" fontId="8" fillId="15" borderId="12" xfId="0" applyFont="1" applyFill="1" applyBorder="1" applyAlignment="1">
      <alignment horizontal="left" wrapText="1"/>
    </xf>
    <xf numFmtId="0" fontId="8" fillId="16" borderId="12" xfId="0" applyFont="1" applyFill="1" applyBorder="1" applyAlignment="1">
      <alignment horizontal="left" wrapText="1"/>
    </xf>
    <xf numFmtId="49" fontId="7" fillId="0" borderId="11" xfId="0" quotePrefix="1" applyNumberFormat="1" applyFont="1" applyFill="1" applyBorder="1" applyAlignment="1">
      <alignment horizontal="center" wrapText="1"/>
    </xf>
    <xf numFmtId="2" fontId="7" fillId="0" borderId="13" xfId="0" applyNumberFormat="1" applyFont="1" applyFill="1" applyBorder="1" applyAlignment="1">
      <alignment horizontal="center" wrapText="1"/>
    </xf>
    <xf numFmtId="49" fontId="7" fillId="0" borderId="12" xfId="0" quotePrefix="1" applyNumberFormat="1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9" fontId="8" fillId="0" borderId="12" xfId="0" quotePrefix="1" applyNumberFormat="1" applyFont="1" applyBorder="1" applyAlignment="1">
      <alignment horizontal="left" wrapText="1"/>
    </xf>
    <xf numFmtId="2" fontId="7" fillId="0" borderId="12" xfId="0" applyNumberFormat="1" applyFont="1" applyBorder="1" applyAlignment="1">
      <alignment horizontal="center" wrapText="1"/>
    </xf>
    <xf numFmtId="44" fontId="14" fillId="0" borderId="12" xfId="0" applyNumberFormat="1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left" wrapText="1"/>
    </xf>
    <xf numFmtId="44" fontId="14" fillId="0" borderId="14" xfId="0" applyNumberFormat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8" fillId="0" borderId="12" xfId="0" quotePrefix="1" applyFont="1" applyFill="1" applyBorder="1" applyAlignment="1">
      <alignment horizontal="left" wrapText="1"/>
    </xf>
    <xf numFmtId="0" fontId="6" fillId="3" borderId="5" xfId="0" applyFont="1" applyFill="1" applyBorder="1"/>
    <xf numFmtId="49" fontId="5" fillId="0" borderId="16" xfId="0" applyNumberFormat="1" applyFont="1" applyBorder="1" applyAlignment="1">
      <alignment horizontal="center" wrapText="1"/>
    </xf>
    <xf numFmtId="49" fontId="5" fillId="18" borderId="17" xfId="0" applyNumberFormat="1" applyFont="1" applyFill="1" applyBorder="1" applyAlignment="1">
      <alignment horizontal="center" wrapText="1"/>
    </xf>
    <xf numFmtId="49" fontId="8" fillId="18" borderId="17" xfId="0" applyNumberFormat="1" applyFont="1" applyFill="1" applyBorder="1" applyAlignment="1">
      <alignment horizontal="left" wrapText="1"/>
    </xf>
    <xf numFmtId="0" fontId="8" fillId="18" borderId="17" xfId="0" applyFont="1" applyFill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0" xfId="0" quotePrefix="1" applyFont="1" applyAlignment="1">
      <alignment horizontal="left" vertical="center" wrapText="1"/>
    </xf>
    <xf numFmtId="2" fontId="7" fillId="18" borderId="17" xfId="0" applyNumberFormat="1" applyFont="1" applyFill="1" applyBorder="1" applyAlignment="1">
      <alignment horizontal="center" wrapText="1"/>
    </xf>
    <xf numFmtId="49" fontId="7" fillId="18" borderId="17" xfId="0" applyNumberFormat="1" applyFont="1" applyFill="1" applyBorder="1" applyAlignment="1">
      <alignment horizontal="center" wrapText="1"/>
    </xf>
    <xf numFmtId="44" fontId="14" fillId="18" borderId="17" xfId="0" applyNumberFormat="1" applyFont="1" applyFill="1" applyBorder="1" applyAlignment="1">
      <alignment horizontal="center" wrapText="1"/>
    </xf>
    <xf numFmtId="0" fontId="14" fillId="18" borderId="17" xfId="0" applyFont="1" applyFill="1" applyBorder="1" applyAlignment="1">
      <alignment horizontal="center" wrapText="1"/>
    </xf>
    <xf numFmtId="166" fontId="14" fillId="18" borderId="17" xfId="0" applyNumberFormat="1" applyFont="1" applyFill="1" applyBorder="1" applyAlignment="1">
      <alignment horizontal="center" wrapText="1"/>
    </xf>
    <xf numFmtId="49" fontId="7" fillId="18" borderId="17" xfId="0" applyNumberFormat="1" applyFont="1" applyFill="1" applyBorder="1" applyAlignment="1">
      <alignment horizontal="left" wrapText="1"/>
    </xf>
    <xf numFmtId="49" fontId="8" fillId="18" borderId="17" xfId="0" quotePrefix="1" applyNumberFormat="1" applyFont="1" applyFill="1" applyBorder="1" applyAlignment="1">
      <alignment horizontal="left" vertical="center" wrapText="1"/>
    </xf>
    <xf numFmtId="49" fontId="8" fillId="0" borderId="17" xfId="0" quotePrefix="1" applyNumberFormat="1" applyFont="1" applyBorder="1" applyAlignment="1">
      <alignment horizontal="left" vertical="center" wrapText="1"/>
    </xf>
    <xf numFmtId="2" fontId="7" fillId="0" borderId="17" xfId="0" applyNumberFormat="1" applyFont="1" applyBorder="1" applyAlignment="1">
      <alignment horizontal="center" wrapText="1"/>
    </xf>
    <xf numFmtId="49" fontId="7" fillId="0" borderId="17" xfId="0" applyNumberFormat="1" applyFont="1" applyBorder="1" applyAlignment="1">
      <alignment horizontal="center" wrapText="1"/>
    </xf>
    <xf numFmtId="44" fontId="14" fillId="0" borderId="17" xfId="0" applyNumberFormat="1" applyFont="1" applyBorder="1" applyAlignment="1">
      <alignment horizontal="center" wrapText="1"/>
    </xf>
    <xf numFmtId="0" fontId="7" fillId="18" borderId="0" xfId="0" applyFont="1" applyFill="1" applyAlignment="1">
      <alignment horizontal="center"/>
    </xf>
    <xf numFmtId="49" fontId="7" fillId="18" borderId="17" xfId="0" quotePrefix="1" applyNumberFormat="1" applyFont="1" applyFill="1" applyBorder="1" applyAlignment="1">
      <alignment horizontal="left" wrapText="1"/>
    </xf>
    <xf numFmtId="49" fontId="5" fillId="0" borderId="18" xfId="0" applyNumberFormat="1" applyFont="1" applyBorder="1" applyAlignment="1">
      <alignment horizontal="center" wrapText="1"/>
    </xf>
    <xf numFmtId="49" fontId="5" fillId="18" borderId="19" xfId="0" applyNumberFormat="1" applyFont="1" applyFill="1" applyBorder="1" applyAlignment="1">
      <alignment horizontal="center" wrapText="1"/>
    </xf>
    <xf numFmtId="49" fontId="7" fillId="18" borderId="19" xfId="0" applyNumberFormat="1" applyFont="1" applyFill="1" applyBorder="1" applyAlignment="1">
      <alignment horizontal="left" wrapText="1"/>
    </xf>
    <xf numFmtId="0" fontId="8" fillId="18" borderId="19" xfId="0" applyFont="1" applyFill="1" applyBorder="1" applyAlignment="1">
      <alignment horizontal="left" wrapText="1"/>
    </xf>
    <xf numFmtId="49" fontId="8" fillId="18" borderId="19" xfId="0" quotePrefix="1" applyNumberFormat="1" applyFont="1" applyFill="1" applyBorder="1" applyAlignment="1">
      <alignment horizontal="left" vertical="center" wrapText="1"/>
    </xf>
    <xf numFmtId="2" fontId="7" fillId="18" borderId="19" xfId="0" applyNumberFormat="1" applyFont="1" applyFill="1" applyBorder="1" applyAlignment="1">
      <alignment horizontal="center" wrapText="1"/>
    </xf>
    <xf numFmtId="49" fontId="7" fillId="18" borderId="19" xfId="0" applyNumberFormat="1" applyFont="1" applyFill="1" applyBorder="1" applyAlignment="1">
      <alignment horizontal="center" wrapText="1"/>
    </xf>
    <xf numFmtId="44" fontId="14" fillId="18" borderId="19" xfId="0" applyNumberFormat="1" applyFont="1" applyFill="1" applyBorder="1" applyAlignment="1">
      <alignment horizontal="center" wrapText="1"/>
    </xf>
    <xf numFmtId="0" fontId="14" fillId="18" borderId="19" xfId="0" applyFont="1" applyFill="1" applyBorder="1" applyAlignment="1">
      <alignment horizontal="center" wrapText="1"/>
    </xf>
    <xf numFmtId="166" fontId="14" fillId="18" borderId="19" xfId="0" applyNumberFormat="1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49" fontId="8" fillId="18" borderId="17" xfId="0" applyNumberFormat="1" applyFont="1" applyFill="1" applyBorder="1" applyAlignment="1">
      <alignment horizontal="left" vertical="center" wrapText="1"/>
    </xf>
    <xf numFmtId="44" fontId="21" fillId="18" borderId="17" xfId="0" applyNumberFormat="1" applyFont="1" applyFill="1" applyBorder="1"/>
    <xf numFmtId="44" fontId="18" fillId="0" borderId="17" xfId="0" applyNumberFormat="1" applyFont="1" applyBorder="1"/>
    <xf numFmtId="166" fontId="7" fillId="18" borderId="17" xfId="0" applyNumberFormat="1" applyFont="1" applyFill="1" applyBorder="1" applyAlignment="1">
      <alignment horizontal="center" wrapText="1"/>
    </xf>
    <xf numFmtId="0" fontId="7" fillId="18" borderId="17" xfId="0" applyFont="1" applyFill="1" applyBorder="1" applyAlignment="1">
      <alignment horizontal="center" wrapText="1"/>
    </xf>
    <xf numFmtId="0" fontId="7" fillId="18" borderId="17" xfId="0" applyFont="1" applyFill="1" applyBorder="1" applyAlignment="1">
      <alignment horizontal="center"/>
    </xf>
    <xf numFmtId="44" fontId="18" fillId="18" borderId="17" xfId="0" applyNumberFormat="1" applyFont="1" applyFill="1" applyBorder="1"/>
    <xf numFmtId="0" fontId="21" fillId="18" borderId="17" xfId="0" applyFont="1" applyFill="1" applyBorder="1" applyAlignment="1">
      <alignment horizontal="center"/>
    </xf>
    <xf numFmtId="166" fontId="12" fillId="3" borderId="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7" fillId="13" borderId="11" xfId="0" quotePrefix="1" applyNumberFormat="1" applyFont="1" applyFill="1" applyBorder="1" applyAlignment="1">
      <alignment horizontal="center" wrapText="1"/>
    </xf>
    <xf numFmtId="49" fontId="5" fillId="13" borderId="12" xfId="0" applyNumberFormat="1" applyFont="1" applyFill="1" applyBorder="1" applyAlignment="1">
      <alignment horizontal="center" wrapText="1"/>
    </xf>
    <xf numFmtId="49" fontId="7" fillId="13" borderId="12" xfId="0" applyNumberFormat="1" applyFont="1" applyFill="1" applyBorder="1" applyAlignment="1">
      <alignment horizontal="left" wrapText="1"/>
    </xf>
    <xf numFmtId="49" fontId="7" fillId="13" borderId="12" xfId="0" quotePrefix="1" applyNumberFormat="1" applyFont="1" applyFill="1" applyBorder="1" applyAlignment="1">
      <alignment horizontal="left" wrapText="1"/>
    </xf>
    <xf numFmtId="2" fontId="7" fillId="13" borderId="12" xfId="0" applyNumberFormat="1" applyFont="1" applyFill="1" applyBorder="1" applyAlignment="1">
      <alignment horizontal="center" wrapText="1"/>
    </xf>
    <xf numFmtId="49" fontId="7" fillId="13" borderId="12" xfId="0" applyNumberFormat="1" applyFont="1" applyFill="1" applyBorder="1" applyAlignment="1">
      <alignment horizontal="center" wrapText="1"/>
    </xf>
    <xf numFmtId="44" fontId="14" fillId="13" borderId="12" xfId="0" applyNumberFormat="1" applyFont="1" applyFill="1" applyBorder="1" applyAlignment="1">
      <alignment horizontal="center" wrapText="1"/>
    </xf>
    <xf numFmtId="44" fontId="0" fillId="13" borderId="0" xfId="0" applyNumberFormat="1" applyFill="1"/>
    <xf numFmtId="0" fontId="0" fillId="13" borderId="0" xfId="0" applyFill="1"/>
    <xf numFmtId="49" fontId="19" fillId="13" borderId="12" xfId="0" applyNumberFormat="1" applyFont="1" applyFill="1" applyBorder="1" applyAlignment="1">
      <alignment horizontal="center" wrapText="1"/>
    </xf>
    <xf numFmtId="49" fontId="8" fillId="13" borderId="12" xfId="0" quotePrefix="1" applyNumberFormat="1" applyFont="1" applyFill="1" applyBorder="1" applyAlignment="1">
      <alignment horizontal="left" wrapText="1"/>
    </xf>
    <xf numFmtId="49" fontId="7" fillId="14" borderId="12" xfId="0" applyNumberFormat="1" applyFont="1" applyFill="1" applyBorder="1" applyAlignment="1">
      <alignment horizontal="center" wrapText="1"/>
    </xf>
    <xf numFmtId="49" fontId="5" fillId="14" borderId="12" xfId="0" applyNumberFormat="1" applyFont="1" applyFill="1" applyBorder="1" applyAlignment="1">
      <alignment horizontal="center" wrapText="1"/>
    </xf>
    <xf numFmtId="49" fontId="7" fillId="14" borderId="12" xfId="0" applyNumberFormat="1" applyFont="1" applyFill="1" applyBorder="1" applyAlignment="1">
      <alignment horizontal="left" wrapText="1"/>
    </xf>
    <xf numFmtId="49" fontId="8" fillId="14" borderId="12" xfId="0" quotePrefix="1" applyNumberFormat="1" applyFont="1" applyFill="1" applyBorder="1" applyAlignment="1">
      <alignment horizontal="left" wrapText="1"/>
    </xf>
    <xf numFmtId="2" fontId="7" fillId="14" borderId="12" xfId="0" applyNumberFormat="1" applyFont="1" applyFill="1" applyBorder="1" applyAlignment="1">
      <alignment horizontal="center" wrapText="1"/>
    </xf>
    <xf numFmtId="44" fontId="14" fillId="14" borderId="12" xfId="0" applyNumberFormat="1" applyFont="1" applyFill="1" applyBorder="1" applyAlignment="1">
      <alignment horizontal="center" wrapText="1"/>
    </xf>
    <xf numFmtId="44" fontId="0" fillId="14" borderId="0" xfId="0" applyNumberFormat="1" applyFill="1"/>
    <xf numFmtId="0" fontId="0" fillId="14" borderId="0" xfId="0" applyFill="1"/>
    <xf numFmtId="49" fontId="7" fillId="14" borderId="11" xfId="0" quotePrefix="1" applyNumberFormat="1" applyFont="1" applyFill="1" applyBorder="1" applyAlignment="1">
      <alignment horizontal="center" wrapText="1"/>
    </xf>
  </cellXfs>
  <cellStyles count="13">
    <cellStyle name="Euro" xfId="1"/>
    <cellStyle name="Millares 2" xfId="2"/>
    <cellStyle name="Moneda" xfId="12" builtinId="4"/>
    <cellStyle name="Moneda 2" xfId="3"/>
    <cellStyle name="Moneda 2 2" xfId="10"/>
    <cellStyle name="Moneda 3" xfId="4"/>
    <cellStyle name="Moneda 4" xfId="9"/>
    <cellStyle name="Normal" xfId="0" builtinId="0"/>
    <cellStyle name="Normal 2" xfId="5"/>
    <cellStyle name="Normal 2 2" xfId="6"/>
    <cellStyle name="Normal 3" xfId="7"/>
    <cellStyle name="Normal 3 2" xfId="8"/>
    <cellStyle name="Normal 3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view="pageBreakPreview" zoomScale="42" zoomScaleNormal="70" zoomScaleSheetLayoutView="42" workbookViewId="0">
      <pane ySplit="1" topLeftCell="A74" activePane="bottomLeft" state="frozen"/>
      <selection pane="bottomLeft" activeCell="N84" sqref="N84"/>
    </sheetView>
  </sheetViews>
  <sheetFormatPr baseColWidth="10" defaultColWidth="11.42578125" defaultRowHeight="12.75" x14ac:dyDescent="0.2"/>
  <cols>
    <col min="1" max="1" width="7.5703125" style="1" customWidth="1"/>
    <col min="2" max="2" width="30.7109375" hidden="1" customWidth="1"/>
    <col min="3" max="3" width="27.42578125" customWidth="1"/>
    <col min="4" max="4" width="24.7109375" customWidth="1"/>
    <col min="5" max="5" width="24.7109375" hidden="1" customWidth="1"/>
    <col min="6" max="6" width="61.85546875" customWidth="1"/>
    <col min="7" max="7" width="18.5703125" customWidth="1"/>
    <col min="8" max="8" width="24.42578125" customWidth="1"/>
    <col min="9" max="9" width="28" customWidth="1"/>
    <col min="10" max="10" width="38.5703125" customWidth="1"/>
    <col min="11" max="11" width="30.7109375" customWidth="1"/>
    <col min="12" max="12" width="30.28515625" customWidth="1"/>
    <col min="13" max="13" width="37.42578125" customWidth="1"/>
    <col min="14" max="14" width="30" customWidth="1"/>
    <col min="15" max="15" width="43.85546875" customWidth="1"/>
    <col min="16" max="16" width="37.42578125" customWidth="1"/>
    <col min="17" max="17" width="33.140625" customWidth="1"/>
    <col min="18" max="18" width="34.7109375" customWidth="1"/>
    <col min="19" max="19" width="11.42578125" customWidth="1"/>
    <col min="20" max="20" width="32.42578125" customWidth="1"/>
    <col min="21" max="21" width="11.42578125" customWidth="1"/>
    <col min="22" max="22" width="32.7109375" customWidth="1"/>
  </cols>
  <sheetData>
    <row r="1" spans="1:22" ht="16.5" thickBot="1" x14ac:dyDescent="0.3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2" ht="38.25" customHeight="1" thickBot="1" x14ac:dyDescent="0.45">
      <c r="A2" s="146" t="s">
        <v>169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2" t="s">
        <v>0</v>
      </c>
      <c r="O2" s="121">
        <f>SUM(N6:N84)</f>
        <v>32136133.000000004</v>
      </c>
      <c r="P2" s="8"/>
      <c r="Q2" s="8"/>
      <c r="R2" s="21"/>
    </row>
    <row r="3" spans="1:22" s="3" customFormat="1" ht="44.25" customHeight="1" thickBot="1" x14ac:dyDescent="0.4">
      <c r="A3" s="149" t="s">
        <v>1</v>
      </c>
      <c r="B3" s="123" t="s">
        <v>2</v>
      </c>
      <c r="C3" s="123" t="s">
        <v>3</v>
      </c>
      <c r="D3" s="123" t="s">
        <v>4</v>
      </c>
      <c r="E3" s="123" t="s">
        <v>5</v>
      </c>
      <c r="F3" s="123" t="s">
        <v>6</v>
      </c>
      <c r="G3" s="134" t="s">
        <v>7</v>
      </c>
      <c r="H3" s="134"/>
      <c r="I3" s="134"/>
      <c r="J3" s="135" t="s">
        <v>8</v>
      </c>
      <c r="K3" s="136"/>
      <c r="L3" s="136"/>
      <c r="M3" s="136"/>
      <c r="N3" s="136"/>
      <c r="O3" s="136"/>
      <c r="P3" s="8"/>
      <c r="Q3" s="141"/>
      <c r="R3" s="141"/>
    </row>
    <row r="4" spans="1:22" s="3" customFormat="1" ht="44.25" customHeight="1" thickBot="1" x14ac:dyDescent="0.4">
      <c r="A4" s="150"/>
      <c r="B4" s="133"/>
      <c r="C4" s="133"/>
      <c r="D4" s="133"/>
      <c r="E4" s="133"/>
      <c r="F4" s="133"/>
      <c r="G4" s="123" t="s">
        <v>9</v>
      </c>
      <c r="H4" s="123" t="s">
        <v>10</v>
      </c>
      <c r="I4" s="123" t="s">
        <v>11</v>
      </c>
      <c r="J4" s="138" t="s">
        <v>12</v>
      </c>
      <c r="K4" s="123" t="s">
        <v>13</v>
      </c>
      <c r="L4" s="152" t="s">
        <v>14</v>
      </c>
      <c r="M4" s="153"/>
      <c r="N4" s="142" t="s">
        <v>15</v>
      </c>
      <c r="O4" s="143"/>
      <c r="Q4" s="8"/>
      <c r="R4" s="22"/>
      <c r="T4" s="8"/>
    </row>
    <row r="5" spans="1:22" s="3" customFormat="1" ht="44.25" customHeight="1" thickBot="1" x14ac:dyDescent="0.4">
      <c r="A5" s="151"/>
      <c r="B5" s="137"/>
      <c r="C5" s="137"/>
      <c r="D5" s="137"/>
      <c r="E5" s="137"/>
      <c r="F5" s="137"/>
      <c r="G5" s="137"/>
      <c r="H5" s="137"/>
      <c r="I5" s="137"/>
      <c r="J5" s="154"/>
      <c r="K5" s="137"/>
      <c r="L5" s="4" t="s">
        <v>16</v>
      </c>
      <c r="M5" s="5" t="s">
        <v>15</v>
      </c>
      <c r="N5" s="13" t="s">
        <v>17</v>
      </c>
      <c r="O5" s="14" t="s">
        <v>18</v>
      </c>
      <c r="Q5" s="8"/>
      <c r="R5" s="22"/>
      <c r="T5" s="18"/>
      <c r="V5" s="18"/>
    </row>
    <row r="6" spans="1:22" s="9" customFormat="1" ht="149.25" customHeight="1" x14ac:dyDescent="0.45">
      <c r="A6" s="60" t="s">
        <v>30</v>
      </c>
      <c r="B6" s="30"/>
      <c r="C6" s="74" t="s">
        <v>19</v>
      </c>
      <c r="D6" s="75"/>
      <c r="E6" s="31"/>
      <c r="F6" s="32" t="s">
        <v>184</v>
      </c>
      <c r="G6" s="33">
        <v>302.72000000000003</v>
      </c>
      <c r="H6" s="29" t="s">
        <v>20</v>
      </c>
      <c r="I6" s="33">
        <v>135</v>
      </c>
      <c r="J6" s="34" t="s">
        <v>32</v>
      </c>
      <c r="K6" s="35"/>
      <c r="L6" s="35"/>
      <c r="M6" s="35"/>
      <c r="N6" s="35" t="str">
        <f>J6</f>
        <v>144.707.07</v>
      </c>
      <c r="O6" s="35"/>
      <c r="P6" s="16"/>
      <c r="Q6" s="15"/>
      <c r="R6" s="16"/>
      <c r="T6" s="11"/>
      <c r="V6" s="19"/>
    </row>
    <row r="7" spans="1:22" s="9" customFormat="1" ht="146.25" customHeight="1" thickBot="1" x14ac:dyDescent="0.5">
      <c r="A7" s="36" t="s">
        <v>79</v>
      </c>
      <c r="B7" s="37"/>
      <c r="C7" s="47" t="s">
        <v>19</v>
      </c>
      <c r="D7" s="76"/>
      <c r="E7" s="38"/>
      <c r="F7" s="39" t="s">
        <v>181</v>
      </c>
      <c r="G7" s="40">
        <v>146.46</v>
      </c>
      <c r="H7" s="36" t="s">
        <v>20</v>
      </c>
      <c r="I7" s="40">
        <v>135</v>
      </c>
      <c r="J7" s="41">
        <v>454916.29</v>
      </c>
      <c r="K7" s="41"/>
      <c r="L7" s="41"/>
      <c r="M7" s="41"/>
      <c r="N7" s="41">
        <f>J7</f>
        <v>454916.29</v>
      </c>
      <c r="O7" s="41"/>
      <c r="P7" s="23"/>
    </row>
    <row r="8" spans="1:22" s="9" customFormat="1" ht="128.25" customHeight="1" thickBot="1" x14ac:dyDescent="0.5">
      <c r="A8" s="60" t="s">
        <v>80</v>
      </c>
      <c r="B8" s="37"/>
      <c r="C8" s="47" t="s">
        <v>19</v>
      </c>
      <c r="D8" s="76"/>
      <c r="E8" s="42"/>
      <c r="F8" s="39" t="s">
        <v>183</v>
      </c>
      <c r="G8" s="40">
        <v>1171.68</v>
      </c>
      <c r="H8" s="36" t="s">
        <v>21</v>
      </c>
      <c r="I8" s="40">
        <v>135</v>
      </c>
      <c r="J8" s="41">
        <v>1300033.75</v>
      </c>
      <c r="K8" s="41"/>
      <c r="L8" s="41"/>
      <c r="M8" s="41"/>
      <c r="N8" s="41">
        <f>J8</f>
        <v>1300033.75</v>
      </c>
      <c r="O8" s="41"/>
      <c r="P8" s="23"/>
      <c r="Q8" s="17"/>
    </row>
    <row r="9" spans="1:22" s="10" customFormat="1" ht="128.25" customHeight="1" x14ac:dyDescent="0.45">
      <c r="A9" s="60" t="s">
        <v>81</v>
      </c>
      <c r="B9" s="37"/>
      <c r="C9" s="47" t="s">
        <v>19</v>
      </c>
      <c r="D9" s="76"/>
      <c r="E9" s="42"/>
      <c r="F9" s="39" t="s">
        <v>182</v>
      </c>
      <c r="G9" s="40">
        <v>693.92</v>
      </c>
      <c r="H9" s="36" t="s">
        <v>21</v>
      </c>
      <c r="I9" s="40">
        <v>135</v>
      </c>
      <c r="J9" s="41">
        <v>492313.77</v>
      </c>
      <c r="K9" s="41"/>
      <c r="L9" s="41"/>
      <c r="M9" s="41"/>
      <c r="N9" s="41">
        <f>J9</f>
        <v>492313.77</v>
      </c>
      <c r="O9" s="41"/>
      <c r="P9" s="26"/>
      <c r="Q9" s="17"/>
    </row>
    <row r="10" spans="1:22" s="7" customFormat="1" ht="128.25" customHeight="1" thickBot="1" x14ac:dyDescent="0.5">
      <c r="A10" s="36" t="s">
        <v>82</v>
      </c>
      <c r="B10" s="44"/>
      <c r="C10" s="47" t="s">
        <v>19</v>
      </c>
      <c r="D10" s="77"/>
      <c r="E10" s="42"/>
      <c r="F10" s="39" t="s">
        <v>33</v>
      </c>
      <c r="G10" s="40">
        <v>69</v>
      </c>
      <c r="H10" s="36" t="s">
        <v>20</v>
      </c>
      <c r="I10" s="40">
        <v>30</v>
      </c>
      <c r="J10" s="41">
        <v>41978.94</v>
      </c>
      <c r="K10" s="41"/>
      <c r="L10" s="41"/>
      <c r="M10" s="41"/>
      <c r="N10" s="41">
        <f>J10</f>
        <v>41978.94</v>
      </c>
      <c r="O10" s="41"/>
      <c r="P10" s="27"/>
      <c r="Q10" s="20"/>
    </row>
    <row r="11" spans="1:22" s="7" customFormat="1" ht="128.25" customHeight="1" thickBot="1" x14ac:dyDescent="0.5">
      <c r="A11" s="60" t="s">
        <v>83</v>
      </c>
      <c r="B11" s="44"/>
      <c r="C11" s="47" t="s">
        <v>19</v>
      </c>
      <c r="D11" s="77"/>
      <c r="E11" s="42"/>
      <c r="F11" s="39" t="s">
        <v>34</v>
      </c>
      <c r="G11" s="40">
        <v>41</v>
      </c>
      <c r="H11" s="36" t="s">
        <v>20</v>
      </c>
      <c r="I11" s="40">
        <v>30</v>
      </c>
      <c r="J11" s="41">
        <v>131054.69</v>
      </c>
      <c r="K11" s="41"/>
      <c r="L11" s="41"/>
      <c r="M11" s="41"/>
      <c r="N11" s="41">
        <f t="shared" ref="N11:N24" si="0">J11</f>
        <v>131054.69</v>
      </c>
      <c r="O11" s="41"/>
      <c r="P11" s="27"/>
      <c r="Q11" s="20"/>
    </row>
    <row r="12" spans="1:22" s="7" customFormat="1" ht="129.75" customHeight="1" x14ac:dyDescent="0.45">
      <c r="A12" s="60" t="s">
        <v>84</v>
      </c>
      <c r="B12" s="44"/>
      <c r="C12" s="47" t="s">
        <v>19</v>
      </c>
      <c r="D12" s="77"/>
      <c r="E12" s="42"/>
      <c r="F12" s="39" t="s">
        <v>35</v>
      </c>
      <c r="G12" s="40">
        <v>280</v>
      </c>
      <c r="H12" s="36" t="s">
        <v>21</v>
      </c>
      <c r="I12" s="40">
        <v>30</v>
      </c>
      <c r="J12" s="41">
        <v>324024.15999999997</v>
      </c>
      <c r="K12" s="41"/>
      <c r="L12" s="41"/>
      <c r="M12" s="41"/>
      <c r="N12" s="41">
        <f t="shared" si="0"/>
        <v>324024.15999999997</v>
      </c>
      <c r="O12" s="41"/>
      <c r="P12" s="27"/>
      <c r="Q12" s="20"/>
    </row>
    <row r="13" spans="1:22" s="7" customFormat="1" ht="142.5" customHeight="1" thickBot="1" x14ac:dyDescent="0.5">
      <c r="A13" s="36" t="s">
        <v>85</v>
      </c>
      <c r="B13" s="44"/>
      <c r="C13" s="47" t="s">
        <v>19</v>
      </c>
      <c r="D13" s="77"/>
      <c r="E13" s="42"/>
      <c r="F13" s="45" t="s">
        <v>36</v>
      </c>
      <c r="G13" s="40">
        <v>80.78</v>
      </c>
      <c r="H13" s="36" t="s">
        <v>21</v>
      </c>
      <c r="I13" s="40">
        <v>30</v>
      </c>
      <c r="J13" s="41">
        <v>105782.96</v>
      </c>
      <c r="K13" s="41"/>
      <c r="L13" s="41"/>
      <c r="M13" s="41"/>
      <c r="N13" s="41">
        <f t="shared" si="0"/>
        <v>105782.96</v>
      </c>
      <c r="O13" s="41"/>
      <c r="P13" s="27"/>
      <c r="Q13" s="20"/>
    </row>
    <row r="14" spans="1:22" s="12" customFormat="1" ht="131.25" customHeight="1" thickBot="1" x14ac:dyDescent="0.5">
      <c r="A14" s="60" t="s">
        <v>86</v>
      </c>
      <c r="B14" s="46"/>
      <c r="C14" s="47" t="s">
        <v>19</v>
      </c>
      <c r="D14" s="77"/>
      <c r="E14" s="42"/>
      <c r="F14" s="39" t="s">
        <v>38</v>
      </c>
      <c r="G14" s="40">
        <v>642</v>
      </c>
      <c r="H14" s="36" t="s">
        <v>21</v>
      </c>
      <c r="I14" s="40">
        <v>50</v>
      </c>
      <c r="J14" s="41">
        <v>714583.04000000004</v>
      </c>
      <c r="K14" s="41"/>
      <c r="L14" s="41"/>
      <c r="M14" s="41"/>
      <c r="N14" s="41">
        <f t="shared" si="0"/>
        <v>714583.04000000004</v>
      </c>
      <c r="O14" s="41"/>
      <c r="P14" s="28"/>
    </row>
    <row r="15" spans="1:22" s="12" customFormat="1" ht="127.5" customHeight="1" x14ac:dyDescent="0.45">
      <c r="A15" s="60" t="s">
        <v>87</v>
      </c>
      <c r="B15" s="46"/>
      <c r="C15" s="47" t="s">
        <v>19</v>
      </c>
      <c r="D15" s="77"/>
      <c r="E15" s="42"/>
      <c r="F15" s="45" t="s">
        <v>37</v>
      </c>
      <c r="G15" s="40">
        <v>261.3</v>
      </c>
      <c r="H15" s="36" t="s">
        <v>21</v>
      </c>
      <c r="I15" s="40">
        <v>50</v>
      </c>
      <c r="J15" s="41">
        <v>186970.09</v>
      </c>
      <c r="K15" s="41"/>
      <c r="L15" s="41"/>
      <c r="M15" s="41"/>
      <c r="N15" s="41">
        <f t="shared" si="0"/>
        <v>186970.09</v>
      </c>
      <c r="O15" s="41"/>
      <c r="P15" s="28"/>
    </row>
    <row r="16" spans="1:22" s="9" customFormat="1" ht="147" customHeight="1" thickBot="1" x14ac:dyDescent="0.5">
      <c r="A16" s="36" t="s">
        <v>88</v>
      </c>
      <c r="B16" s="46"/>
      <c r="C16" s="47" t="s">
        <v>19</v>
      </c>
      <c r="D16" s="77"/>
      <c r="E16" s="42"/>
      <c r="F16" s="47" t="s">
        <v>22</v>
      </c>
      <c r="G16" s="40">
        <v>131.77000000000001</v>
      </c>
      <c r="H16" s="36" t="s">
        <v>20</v>
      </c>
      <c r="I16" s="40">
        <v>55</v>
      </c>
      <c r="J16" s="41">
        <v>69926.63</v>
      </c>
      <c r="K16" s="41"/>
      <c r="L16" s="41"/>
      <c r="M16" s="41"/>
      <c r="N16" s="41">
        <f t="shared" si="0"/>
        <v>69926.63</v>
      </c>
      <c r="O16" s="41"/>
      <c r="P16" s="23"/>
    </row>
    <row r="17" spans="1:16" s="9" customFormat="1" ht="133.5" customHeight="1" thickBot="1" x14ac:dyDescent="0.5">
      <c r="A17" s="60" t="s">
        <v>89</v>
      </c>
      <c r="B17" s="46"/>
      <c r="C17" s="47" t="s">
        <v>19</v>
      </c>
      <c r="D17" s="77"/>
      <c r="E17" s="42"/>
      <c r="F17" s="47" t="s">
        <v>23</v>
      </c>
      <c r="G17" s="40">
        <v>134.57</v>
      </c>
      <c r="H17" s="36" t="s">
        <v>20</v>
      </c>
      <c r="I17" s="40">
        <v>55</v>
      </c>
      <c r="J17" s="41">
        <v>249231.03</v>
      </c>
      <c r="K17" s="41"/>
      <c r="L17" s="41"/>
      <c r="M17" s="41"/>
      <c r="N17" s="41">
        <f t="shared" si="0"/>
        <v>249231.03</v>
      </c>
      <c r="O17" s="41"/>
      <c r="P17" s="23"/>
    </row>
    <row r="18" spans="1:16" s="9" customFormat="1" ht="133.5" customHeight="1" x14ac:dyDescent="0.45">
      <c r="A18" s="60" t="s">
        <v>90</v>
      </c>
      <c r="B18" s="46"/>
      <c r="C18" s="47" t="s">
        <v>19</v>
      </c>
      <c r="D18" s="77"/>
      <c r="E18" s="42"/>
      <c r="F18" s="43" t="s">
        <v>24</v>
      </c>
      <c r="G18" s="40">
        <v>694.74</v>
      </c>
      <c r="H18" s="36" t="s">
        <v>21</v>
      </c>
      <c r="I18" s="40">
        <v>55</v>
      </c>
      <c r="J18" s="41">
        <v>863297.01</v>
      </c>
      <c r="K18" s="48"/>
      <c r="L18" s="41"/>
      <c r="M18" s="41"/>
      <c r="N18" s="41">
        <f t="shared" si="0"/>
        <v>863297.01</v>
      </c>
      <c r="O18" s="41"/>
      <c r="P18" s="23"/>
    </row>
    <row r="19" spans="1:16" s="9" customFormat="1" ht="133.5" customHeight="1" thickBot="1" x14ac:dyDescent="0.5">
      <c r="A19" s="36" t="s">
        <v>136</v>
      </c>
      <c r="B19" s="46"/>
      <c r="C19" s="47" t="s">
        <v>19</v>
      </c>
      <c r="D19" s="77"/>
      <c r="E19" s="42"/>
      <c r="F19" s="43" t="s">
        <v>25</v>
      </c>
      <c r="G19" s="40">
        <v>221.87</v>
      </c>
      <c r="H19" s="36" t="s">
        <v>21</v>
      </c>
      <c r="I19" s="40">
        <v>55</v>
      </c>
      <c r="J19" s="41">
        <v>183353.94</v>
      </c>
      <c r="K19" s="41"/>
      <c r="L19" s="41"/>
      <c r="M19" s="41"/>
      <c r="N19" s="41">
        <f t="shared" si="0"/>
        <v>183353.94</v>
      </c>
      <c r="O19" s="41"/>
      <c r="P19" s="23"/>
    </row>
    <row r="20" spans="1:16" s="9" customFormat="1" ht="152.25" customHeight="1" thickBot="1" x14ac:dyDescent="0.5">
      <c r="A20" s="60" t="s">
        <v>91</v>
      </c>
      <c r="B20" s="50"/>
      <c r="C20" s="47" t="s">
        <v>28</v>
      </c>
      <c r="D20" s="77"/>
      <c r="E20" s="51"/>
      <c r="F20" s="39" t="s">
        <v>173</v>
      </c>
      <c r="G20" s="40">
        <v>337.16</v>
      </c>
      <c r="H20" s="36" t="s">
        <v>21</v>
      </c>
      <c r="I20" s="40">
        <v>245</v>
      </c>
      <c r="J20" s="41">
        <v>685770.4</v>
      </c>
      <c r="K20" s="41"/>
      <c r="L20" s="41"/>
      <c r="M20" s="41"/>
      <c r="N20" s="41">
        <f t="shared" si="0"/>
        <v>685770.4</v>
      </c>
      <c r="O20" s="41"/>
      <c r="P20" s="19"/>
    </row>
    <row r="21" spans="1:16" s="6" customFormat="1" ht="134.25" customHeight="1" x14ac:dyDescent="0.45">
      <c r="A21" s="60" t="s">
        <v>92</v>
      </c>
      <c r="B21" s="55"/>
      <c r="C21" s="47" t="s">
        <v>27</v>
      </c>
      <c r="D21" s="77"/>
      <c r="E21" s="56"/>
      <c r="F21" s="54" t="s">
        <v>41</v>
      </c>
      <c r="G21" s="40">
        <v>192</v>
      </c>
      <c r="H21" s="36" t="s">
        <v>20</v>
      </c>
      <c r="I21" s="40"/>
      <c r="J21" s="41">
        <v>110666</v>
      </c>
      <c r="K21" s="41"/>
      <c r="L21" s="41"/>
      <c r="M21" s="41"/>
      <c r="N21" s="41">
        <f t="shared" si="0"/>
        <v>110666</v>
      </c>
      <c r="O21" s="41"/>
      <c r="P21" s="25"/>
    </row>
    <row r="22" spans="1:16" s="6" customFormat="1" ht="143.25" customHeight="1" thickBot="1" x14ac:dyDescent="0.5">
      <c r="A22" s="36" t="s">
        <v>93</v>
      </c>
      <c r="B22" s="55"/>
      <c r="C22" s="47" t="s">
        <v>27</v>
      </c>
      <c r="D22" s="77"/>
      <c r="E22" s="56"/>
      <c r="F22" s="39" t="s">
        <v>42</v>
      </c>
      <c r="G22" s="40">
        <v>186.62</v>
      </c>
      <c r="H22" s="36" t="s">
        <v>20</v>
      </c>
      <c r="I22" s="40"/>
      <c r="J22" s="41">
        <v>549353</v>
      </c>
      <c r="K22" s="41"/>
      <c r="L22" s="41"/>
      <c r="M22" s="41"/>
      <c r="N22" s="41">
        <f t="shared" si="0"/>
        <v>549353</v>
      </c>
      <c r="O22" s="41"/>
      <c r="P22" s="25"/>
    </row>
    <row r="23" spans="1:16" s="163" customFormat="1" ht="144.75" customHeight="1" thickBot="1" x14ac:dyDescent="0.5">
      <c r="A23" s="155" t="s">
        <v>137</v>
      </c>
      <c r="B23" s="156"/>
      <c r="C23" s="157" t="s">
        <v>45</v>
      </c>
      <c r="D23" s="51"/>
      <c r="E23" s="51"/>
      <c r="F23" s="158" t="s">
        <v>64</v>
      </c>
      <c r="G23" s="159"/>
      <c r="H23" s="160" t="s">
        <v>20</v>
      </c>
      <c r="I23" s="159"/>
      <c r="J23" s="161">
        <v>85318.12</v>
      </c>
      <c r="K23" s="161"/>
      <c r="L23" s="161"/>
      <c r="M23" s="161"/>
      <c r="N23" s="161">
        <f t="shared" si="0"/>
        <v>85318.12</v>
      </c>
      <c r="O23" s="161"/>
      <c r="P23" s="162"/>
    </row>
    <row r="24" spans="1:16" s="163" customFormat="1" ht="144.75" customHeight="1" x14ac:dyDescent="0.45">
      <c r="A24" s="155" t="s">
        <v>138</v>
      </c>
      <c r="B24" s="156"/>
      <c r="C24" s="158" t="s">
        <v>185</v>
      </c>
      <c r="D24" s="51"/>
      <c r="E24" s="51"/>
      <c r="F24" s="158" t="s">
        <v>55</v>
      </c>
      <c r="G24" s="159"/>
      <c r="H24" s="160" t="s">
        <v>21</v>
      </c>
      <c r="I24" s="159"/>
      <c r="J24" s="161">
        <v>1002193.82</v>
      </c>
      <c r="K24" s="161"/>
      <c r="L24" s="161"/>
      <c r="M24" s="161"/>
      <c r="N24" s="161">
        <f t="shared" si="0"/>
        <v>1002193.82</v>
      </c>
      <c r="O24" s="161"/>
      <c r="P24" s="162"/>
    </row>
    <row r="25" spans="1:16" s="163" customFormat="1" ht="156.75" customHeight="1" thickBot="1" x14ac:dyDescent="0.5">
      <c r="A25" s="160" t="s">
        <v>139</v>
      </c>
      <c r="B25" s="164"/>
      <c r="C25" s="157" t="s">
        <v>166</v>
      </c>
      <c r="D25" s="51"/>
      <c r="E25" s="51"/>
      <c r="F25" s="165" t="s">
        <v>186</v>
      </c>
      <c r="G25" s="159">
        <v>448.5</v>
      </c>
      <c r="H25" s="160" t="s">
        <v>21</v>
      </c>
      <c r="I25" s="159"/>
      <c r="J25" s="161">
        <v>819760.02</v>
      </c>
      <c r="K25" s="161"/>
      <c r="L25" s="161"/>
      <c r="M25" s="161"/>
      <c r="N25" s="161">
        <f>J25</f>
        <v>819760.02</v>
      </c>
      <c r="O25" s="161"/>
      <c r="P25" s="162"/>
    </row>
    <row r="26" spans="1:16" s="9" customFormat="1" ht="124.5" customHeight="1" thickBot="1" x14ac:dyDescent="0.5">
      <c r="A26" s="60" t="s">
        <v>140</v>
      </c>
      <c r="B26" s="52"/>
      <c r="C26" s="47" t="s">
        <v>29</v>
      </c>
      <c r="D26" s="78"/>
      <c r="E26" s="42"/>
      <c r="F26" s="39" t="s">
        <v>167</v>
      </c>
      <c r="G26" s="40">
        <v>674.29</v>
      </c>
      <c r="H26" s="36" t="s">
        <v>21</v>
      </c>
      <c r="I26" s="40">
        <v>130</v>
      </c>
      <c r="J26" s="41">
        <v>563466.94999999995</v>
      </c>
      <c r="K26" s="41"/>
      <c r="L26" s="41"/>
      <c r="M26" s="41"/>
      <c r="N26" s="41">
        <f t="shared" ref="N26:N34" si="1">J26</f>
        <v>563466.94999999995</v>
      </c>
      <c r="O26" s="41"/>
      <c r="P26" s="23"/>
    </row>
    <row r="27" spans="1:16" s="9" customFormat="1" ht="124.5" customHeight="1" x14ac:dyDescent="0.45">
      <c r="A27" s="60" t="s">
        <v>94</v>
      </c>
      <c r="B27" s="52"/>
      <c r="C27" s="47" t="s">
        <v>29</v>
      </c>
      <c r="D27" s="78"/>
      <c r="E27" s="42"/>
      <c r="F27" s="39" t="s">
        <v>187</v>
      </c>
      <c r="G27" s="40">
        <v>180.39</v>
      </c>
      <c r="H27" s="36" t="s">
        <v>21</v>
      </c>
      <c r="I27" s="40">
        <v>130</v>
      </c>
      <c r="J27" s="41">
        <v>151341.26999999999</v>
      </c>
      <c r="K27" s="41"/>
      <c r="L27" s="41"/>
      <c r="M27" s="41"/>
      <c r="N27" s="41">
        <f t="shared" si="1"/>
        <v>151341.26999999999</v>
      </c>
      <c r="O27" s="41"/>
      <c r="P27" s="23"/>
    </row>
    <row r="28" spans="1:16" s="9" customFormat="1" ht="125.25" customHeight="1" thickBot="1" x14ac:dyDescent="0.5">
      <c r="A28" s="36" t="s">
        <v>95</v>
      </c>
      <c r="B28" s="49"/>
      <c r="C28" s="47" t="s">
        <v>19</v>
      </c>
      <c r="D28" s="77"/>
      <c r="E28" s="42"/>
      <c r="F28" s="43" t="s">
        <v>47</v>
      </c>
      <c r="G28" s="40">
        <v>467</v>
      </c>
      <c r="H28" s="36" t="s">
        <v>20</v>
      </c>
      <c r="I28" s="40"/>
      <c r="J28" s="41">
        <v>1127160.27</v>
      </c>
      <c r="K28" s="41"/>
      <c r="L28" s="41"/>
      <c r="M28" s="41"/>
      <c r="N28" s="41">
        <f t="shared" si="1"/>
        <v>1127160.27</v>
      </c>
      <c r="O28" s="41"/>
      <c r="P28" s="19"/>
    </row>
    <row r="29" spans="1:16" s="9" customFormat="1" ht="125.25" customHeight="1" thickBot="1" x14ac:dyDescent="0.5">
      <c r="A29" s="60" t="s">
        <v>96</v>
      </c>
      <c r="B29" s="49"/>
      <c r="C29" s="47" t="s">
        <v>19</v>
      </c>
      <c r="D29" s="77"/>
      <c r="E29" s="42"/>
      <c r="F29" s="43" t="s">
        <v>48</v>
      </c>
      <c r="G29" s="40">
        <v>1742.92</v>
      </c>
      <c r="H29" s="36" t="s">
        <v>21</v>
      </c>
      <c r="I29" s="40"/>
      <c r="J29" s="41">
        <v>1935760.76</v>
      </c>
      <c r="K29" s="41"/>
      <c r="L29" s="41"/>
      <c r="M29" s="41"/>
      <c r="N29" s="41">
        <f t="shared" si="1"/>
        <v>1935760.76</v>
      </c>
      <c r="O29" s="41"/>
      <c r="P29" s="19"/>
    </row>
    <row r="30" spans="1:16" s="9" customFormat="1" ht="125.25" customHeight="1" x14ac:dyDescent="0.45">
      <c r="A30" s="60" t="s">
        <v>141</v>
      </c>
      <c r="B30" s="49"/>
      <c r="C30" s="47" t="s">
        <v>19</v>
      </c>
      <c r="D30" s="77"/>
      <c r="E30" s="42"/>
      <c r="F30" s="43" t="s">
        <v>49</v>
      </c>
      <c r="G30" s="40">
        <v>767.9</v>
      </c>
      <c r="H30" s="36" t="s">
        <v>21</v>
      </c>
      <c r="I30" s="40"/>
      <c r="J30" s="41">
        <v>562543</v>
      </c>
      <c r="K30" s="41"/>
      <c r="L30" s="41"/>
      <c r="M30" s="41"/>
      <c r="N30" s="41">
        <f t="shared" si="1"/>
        <v>562543</v>
      </c>
      <c r="O30" s="41"/>
      <c r="P30" s="19"/>
    </row>
    <row r="31" spans="1:16" s="9" customFormat="1" ht="125.25" customHeight="1" thickBot="1" x14ac:dyDescent="0.5">
      <c r="A31" s="36" t="s">
        <v>142</v>
      </c>
      <c r="B31" s="52"/>
      <c r="C31" s="47" t="s">
        <v>27</v>
      </c>
      <c r="D31" s="77"/>
      <c r="E31" s="58"/>
      <c r="F31" s="39" t="s">
        <v>56</v>
      </c>
      <c r="G31" s="40">
        <v>114.66</v>
      </c>
      <c r="H31" s="36" t="s">
        <v>21</v>
      </c>
      <c r="I31" s="40"/>
      <c r="J31" s="41">
        <v>593022.61</v>
      </c>
      <c r="K31" s="41"/>
      <c r="L31" s="41"/>
      <c r="M31" s="41"/>
      <c r="N31" s="41">
        <f t="shared" si="1"/>
        <v>593022.61</v>
      </c>
      <c r="O31" s="41"/>
    </row>
    <row r="32" spans="1:16" s="9" customFormat="1" ht="125.25" customHeight="1" thickBot="1" x14ac:dyDescent="0.5">
      <c r="A32" s="60" t="s">
        <v>97</v>
      </c>
      <c r="B32" s="49"/>
      <c r="C32" s="47" t="s">
        <v>27</v>
      </c>
      <c r="D32" s="77"/>
      <c r="E32" s="58"/>
      <c r="F32" s="39" t="s">
        <v>50</v>
      </c>
      <c r="G32" s="40">
        <v>112.26</v>
      </c>
      <c r="H32" s="36" t="s">
        <v>21</v>
      </c>
      <c r="I32" s="40"/>
      <c r="J32" s="41">
        <v>580616.13</v>
      </c>
      <c r="K32" s="41"/>
      <c r="L32" s="41"/>
      <c r="M32" s="41"/>
      <c r="N32" s="41">
        <f t="shared" si="1"/>
        <v>580616.13</v>
      </c>
      <c r="O32" s="41"/>
    </row>
    <row r="33" spans="1:16" s="9" customFormat="1" ht="125.25" customHeight="1" x14ac:dyDescent="0.45">
      <c r="A33" s="60" t="s">
        <v>98</v>
      </c>
      <c r="B33" s="49"/>
      <c r="C33" s="47" t="s">
        <v>27</v>
      </c>
      <c r="D33" s="77"/>
      <c r="E33" s="42"/>
      <c r="F33" s="43" t="s">
        <v>51</v>
      </c>
      <c r="G33" s="40">
        <v>756.66</v>
      </c>
      <c r="H33" s="36" t="s">
        <v>21</v>
      </c>
      <c r="I33" s="40"/>
      <c r="J33" s="41">
        <v>843589.9</v>
      </c>
      <c r="K33" s="41"/>
      <c r="L33" s="41"/>
      <c r="M33" s="41"/>
      <c r="N33" s="41">
        <f t="shared" si="1"/>
        <v>843589.9</v>
      </c>
      <c r="O33" s="41"/>
    </row>
    <row r="34" spans="1:16" s="9" customFormat="1" ht="125.25" customHeight="1" thickBot="1" x14ac:dyDescent="0.5">
      <c r="A34" s="36" t="s">
        <v>143</v>
      </c>
      <c r="B34" s="49"/>
      <c r="C34" s="47" t="s">
        <v>27</v>
      </c>
      <c r="D34" s="77"/>
      <c r="E34" s="42"/>
      <c r="F34" s="43" t="s">
        <v>52</v>
      </c>
      <c r="G34" s="40">
        <v>273.60000000000002</v>
      </c>
      <c r="H34" s="36" t="s">
        <v>21</v>
      </c>
      <c r="I34" s="40"/>
      <c r="J34" s="41">
        <v>241248.4</v>
      </c>
      <c r="K34" s="41"/>
      <c r="L34" s="41"/>
      <c r="M34" s="41"/>
      <c r="N34" s="41">
        <f t="shared" si="1"/>
        <v>241248.4</v>
      </c>
      <c r="O34" s="41"/>
    </row>
    <row r="35" spans="1:16" s="9" customFormat="1" ht="125.25" customHeight="1" thickBot="1" x14ac:dyDescent="0.5">
      <c r="A35" s="60" t="s">
        <v>144</v>
      </c>
      <c r="B35" s="52"/>
      <c r="C35" s="47" t="s">
        <v>31</v>
      </c>
      <c r="D35" s="77"/>
      <c r="E35" s="51"/>
      <c r="F35" s="39" t="s">
        <v>65</v>
      </c>
      <c r="G35" s="40">
        <v>720</v>
      </c>
      <c r="H35" s="36" t="s">
        <v>21</v>
      </c>
      <c r="I35" s="40"/>
      <c r="J35" s="41">
        <v>781389.05</v>
      </c>
      <c r="K35" s="41"/>
      <c r="L35" s="41"/>
      <c r="M35" s="41"/>
      <c r="N35" s="41">
        <f>J35</f>
        <v>781389.05</v>
      </c>
      <c r="O35" s="41"/>
    </row>
    <row r="36" spans="1:16" s="9" customFormat="1" ht="125.25" customHeight="1" x14ac:dyDescent="0.45">
      <c r="A36" s="60" t="s">
        <v>99</v>
      </c>
      <c r="B36" s="52"/>
      <c r="C36" s="47" t="s">
        <v>31</v>
      </c>
      <c r="D36" s="77"/>
      <c r="E36" s="51"/>
      <c r="F36" s="39" t="s">
        <v>66</v>
      </c>
      <c r="G36" s="40">
        <v>348.3</v>
      </c>
      <c r="H36" s="36" t="s">
        <v>21</v>
      </c>
      <c r="I36" s="40"/>
      <c r="J36" s="41">
        <v>258217.94</v>
      </c>
      <c r="K36" s="41"/>
      <c r="L36" s="41"/>
      <c r="M36" s="41"/>
      <c r="N36" s="41">
        <f t="shared" ref="N36:N46" si="2">J36</f>
        <v>258217.94</v>
      </c>
      <c r="O36" s="41"/>
    </row>
    <row r="37" spans="1:16" s="9" customFormat="1" ht="125.25" customHeight="1" thickBot="1" x14ac:dyDescent="0.5">
      <c r="A37" s="36" t="s">
        <v>100</v>
      </c>
      <c r="B37" s="52"/>
      <c r="C37" s="47" t="s">
        <v>19</v>
      </c>
      <c r="D37" s="77"/>
      <c r="E37" s="51"/>
      <c r="F37" s="43" t="s">
        <v>57</v>
      </c>
      <c r="G37" s="40">
        <v>257.58</v>
      </c>
      <c r="H37" s="36" t="s">
        <v>21</v>
      </c>
      <c r="I37" s="40"/>
      <c r="J37" s="41">
        <v>242681.34</v>
      </c>
      <c r="K37" s="41"/>
      <c r="L37" s="41"/>
      <c r="M37" s="41"/>
      <c r="N37" s="41">
        <f t="shared" si="2"/>
        <v>242681.34</v>
      </c>
      <c r="O37" s="41"/>
      <c r="P37" s="24"/>
    </row>
    <row r="38" spans="1:16" s="9" customFormat="1" ht="125.25" customHeight="1" thickBot="1" x14ac:dyDescent="0.5">
      <c r="A38" s="60" t="s">
        <v>101</v>
      </c>
      <c r="B38" s="52"/>
      <c r="C38" s="47" t="s">
        <v>26</v>
      </c>
      <c r="D38" s="77"/>
      <c r="E38" s="51"/>
      <c r="F38" s="39" t="s">
        <v>188</v>
      </c>
      <c r="G38" s="40">
        <v>288.88</v>
      </c>
      <c r="H38" s="36" t="s">
        <v>21</v>
      </c>
      <c r="I38" s="40"/>
      <c r="J38" s="41">
        <v>221453.21</v>
      </c>
      <c r="K38" s="41"/>
      <c r="L38" s="41"/>
      <c r="M38" s="41"/>
      <c r="N38" s="41">
        <f t="shared" si="2"/>
        <v>221453.21</v>
      </c>
      <c r="O38" s="41"/>
      <c r="P38" s="24"/>
    </row>
    <row r="39" spans="1:16" s="9" customFormat="1" ht="125.25" customHeight="1" x14ac:dyDescent="0.45">
      <c r="A39" s="60" t="s">
        <v>145</v>
      </c>
      <c r="B39" s="52"/>
      <c r="C39" s="47" t="s">
        <v>58</v>
      </c>
      <c r="D39" s="77"/>
      <c r="E39" s="51"/>
      <c r="F39" s="39" t="s">
        <v>189</v>
      </c>
      <c r="G39" s="40">
        <v>5.25</v>
      </c>
      <c r="H39" s="36" t="s">
        <v>21</v>
      </c>
      <c r="I39" s="40"/>
      <c r="J39" s="41">
        <v>36354.269999999997</v>
      </c>
      <c r="K39" s="41"/>
      <c r="L39" s="41"/>
      <c r="M39" s="41"/>
      <c r="N39" s="41">
        <f t="shared" si="2"/>
        <v>36354.269999999997</v>
      </c>
      <c r="O39" s="41"/>
    </row>
    <row r="40" spans="1:16" s="9" customFormat="1" ht="125.25" customHeight="1" thickBot="1" x14ac:dyDescent="0.5">
      <c r="A40" s="36" t="s">
        <v>146</v>
      </c>
      <c r="B40" s="52"/>
      <c r="C40" s="54" t="s">
        <v>172</v>
      </c>
      <c r="D40" s="77"/>
      <c r="E40" s="51"/>
      <c r="F40" s="39" t="s">
        <v>190</v>
      </c>
      <c r="G40" s="40">
        <v>664.27</v>
      </c>
      <c r="H40" s="36" t="s">
        <v>21</v>
      </c>
      <c r="I40" s="40"/>
      <c r="J40" s="41">
        <v>327401.42</v>
      </c>
      <c r="K40" s="41"/>
      <c r="L40" s="41"/>
      <c r="M40" s="41"/>
      <c r="N40" s="41">
        <f t="shared" si="2"/>
        <v>327401.42</v>
      </c>
      <c r="O40" s="41"/>
    </row>
    <row r="41" spans="1:16" s="9" customFormat="1" ht="125.25" customHeight="1" thickBot="1" x14ac:dyDescent="0.5">
      <c r="A41" s="60" t="s">
        <v>102</v>
      </c>
      <c r="B41" s="52"/>
      <c r="C41" s="47" t="s">
        <v>63</v>
      </c>
      <c r="D41" s="77"/>
      <c r="E41" s="51"/>
      <c r="F41" s="39" t="s">
        <v>191</v>
      </c>
      <c r="G41" s="40">
        <v>122.06</v>
      </c>
      <c r="H41" s="36" t="s">
        <v>21</v>
      </c>
      <c r="I41" s="40"/>
      <c r="J41" s="41">
        <v>177551.04</v>
      </c>
      <c r="K41" s="41"/>
      <c r="L41" s="41"/>
      <c r="M41" s="41"/>
      <c r="N41" s="41">
        <f t="shared" si="2"/>
        <v>177551.04</v>
      </c>
      <c r="O41" s="41"/>
    </row>
    <row r="42" spans="1:16" s="9" customFormat="1" ht="125.25" customHeight="1" x14ac:dyDescent="0.45">
      <c r="A42" s="60" t="s">
        <v>103</v>
      </c>
      <c r="B42" s="52"/>
      <c r="C42" s="54" t="s">
        <v>171</v>
      </c>
      <c r="D42" s="77"/>
      <c r="E42" s="51"/>
      <c r="F42" s="39" t="s">
        <v>192</v>
      </c>
      <c r="G42" s="40">
        <v>269.27</v>
      </c>
      <c r="H42" s="36" t="s">
        <v>20</v>
      </c>
      <c r="I42" s="40"/>
      <c r="J42" s="41">
        <v>99240.7</v>
      </c>
      <c r="K42" s="41"/>
      <c r="L42" s="41"/>
      <c r="M42" s="41"/>
      <c r="N42" s="41">
        <f t="shared" si="2"/>
        <v>99240.7</v>
      </c>
      <c r="O42" s="41"/>
    </row>
    <row r="43" spans="1:16" s="9" customFormat="1" ht="125.25" customHeight="1" thickBot="1" x14ac:dyDescent="0.5">
      <c r="A43" s="36" t="s">
        <v>147</v>
      </c>
      <c r="B43" s="52"/>
      <c r="C43" s="54" t="s">
        <v>185</v>
      </c>
      <c r="D43" s="77"/>
      <c r="E43" s="51"/>
      <c r="F43" s="39" t="s">
        <v>193</v>
      </c>
      <c r="G43" s="40"/>
      <c r="H43" s="36"/>
      <c r="I43" s="40"/>
      <c r="J43" s="41">
        <v>1925000</v>
      </c>
      <c r="K43" s="41"/>
      <c r="L43" s="41"/>
      <c r="M43" s="41"/>
      <c r="N43" s="41">
        <f t="shared" si="2"/>
        <v>1925000</v>
      </c>
      <c r="O43" s="41"/>
    </row>
    <row r="44" spans="1:16" s="9" customFormat="1" ht="168" customHeight="1" thickBot="1" x14ac:dyDescent="0.5">
      <c r="A44" s="60" t="s">
        <v>148</v>
      </c>
      <c r="B44" s="52"/>
      <c r="C44" s="47" t="s">
        <v>59</v>
      </c>
      <c r="D44" s="77"/>
      <c r="E44" s="51"/>
      <c r="F44" s="45" t="s">
        <v>60</v>
      </c>
      <c r="G44" s="40">
        <v>90.6</v>
      </c>
      <c r="H44" s="36" t="s">
        <v>21</v>
      </c>
      <c r="I44" s="40"/>
      <c r="J44" s="41">
        <v>158115.82</v>
      </c>
      <c r="K44" s="41"/>
      <c r="L44" s="41"/>
      <c r="M44" s="41"/>
      <c r="N44" s="41">
        <f>J44</f>
        <v>158115.82</v>
      </c>
      <c r="O44" s="41"/>
    </row>
    <row r="45" spans="1:16" s="9" customFormat="1" ht="125.25" customHeight="1" x14ac:dyDescent="0.45">
      <c r="A45" s="60" t="s">
        <v>104</v>
      </c>
      <c r="B45" s="52"/>
      <c r="C45" s="54" t="s">
        <v>170</v>
      </c>
      <c r="D45" s="77"/>
      <c r="E45" s="51"/>
      <c r="F45" s="39" t="s">
        <v>194</v>
      </c>
      <c r="G45" s="40">
        <v>174</v>
      </c>
      <c r="H45" s="36" t="s">
        <v>21</v>
      </c>
      <c r="I45" s="40"/>
      <c r="J45" s="41">
        <v>269260.36</v>
      </c>
      <c r="K45" s="41"/>
      <c r="L45" s="41"/>
      <c r="M45" s="41"/>
      <c r="N45" s="41">
        <f>J45</f>
        <v>269260.36</v>
      </c>
      <c r="O45" s="41"/>
    </row>
    <row r="46" spans="1:16" s="9" customFormat="1" ht="125.25" customHeight="1" thickBot="1" x14ac:dyDescent="0.5">
      <c r="A46" s="36" t="s">
        <v>105</v>
      </c>
      <c r="B46" s="52"/>
      <c r="C46" s="47" t="s">
        <v>61</v>
      </c>
      <c r="D46" s="77"/>
      <c r="E46" s="58"/>
      <c r="F46" s="39" t="s">
        <v>62</v>
      </c>
      <c r="G46" s="40">
        <v>389.53</v>
      </c>
      <c r="H46" s="36" t="s">
        <v>21</v>
      </c>
      <c r="I46" s="40"/>
      <c r="J46" s="41">
        <v>460977.84</v>
      </c>
      <c r="K46" s="41"/>
      <c r="L46" s="41"/>
      <c r="M46" s="41"/>
      <c r="N46" s="41">
        <f t="shared" si="2"/>
        <v>460977.84</v>
      </c>
      <c r="O46" s="41"/>
    </row>
    <row r="47" spans="1:16" s="9" customFormat="1" ht="125.25" customHeight="1" thickBot="1" x14ac:dyDescent="0.5">
      <c r="A47" s="60" t="s">
        <v>149</v>
      </c>
      <c r="B47" s="52"/>
      <c r="C47" s="47" t="s">
        <v>63</v>
      </c>
      <c r="D47" s="77"/>
      <c r="E47" s="56"/>
      <c r="F47" s="39" t="s">
        <v>195</v>
      </c>
      <c r="G47" s="40">
        <v>463.1</v>
      </c>
      <c r="H47" s="36" t="s">
        <v>21</v>
      </c>
      <c r="I47" s="40"/>
      <c r="J47" s="41">
        <v>495992.22</v>
      </c>
      <c r="K47" s="41"/>
      <c r="L47" s="41"/>
      <c r="M47" s="41"/>
      <c r="N47" s="41">
        <f>J47</f>
        <v>495992.22</v>
      </c>
      <c r="O47" s="41"/>
      <c r="P47" s="23"/>
    </row>
    <row r="48" spans="1:16" s="9" customFormat="1" ht="125.25" customHeight="1" x14ac:dyDescent="0.45">
      <c r="A48" s="60" t="s">
        <v>150</v>
      </c>
      <c r="B48" s="52"/>
      <c r="C48" s="47" t="s">
        <v>63</v>
      </c>
      <c r="D48" s="77"/>
      <c r="E48" s="56"/>
      <c r="F48" s="39" t="s">
        <v>196</v>
      </c>
      <c r="G48" s="40">
        <v>106.82</v>
      </c>
      <c r="H48" s="36" t="s">
        <v>21</v>
      </c>
      <c r="I48" s="40"/>
      <c r="J48" s="41">
        <v>91941.29</v>
      </c>
      <c r="K48" s="41"/>
      <c r="L48" s="41"/>
      <c r="M48" s="41"/>
      <c r="N48" s="41">
        <f>J48</f>
        <v>91941.29</v>
      </c>
      <c r="O48" s="41"/>
      <c r="P48" s="23"/>
    </row>
    <row r="49" spans="1:16" s="9" customFormat="1" ht="125.25" customHeight="1" thickBot="1" x14ac:dyDescent="0.5">
      <c r="A49" s="36" t="s">
        <v>132</v>
      </c>
      <c r="B49" s="52"/>
      <c r="C49" s="47" t="s">
        <v>27</v>
      </c>
      <c r="D49" s="77"/>
      <c r="E49" s="56"/>
      <c r="F49" s="39" t="s">
        <v>70</v>
      </c>
      <c r="G49" s="40">
        <v>80.2</v>
      </c>
      <c r="H49" s="36" t="s">
        <v>20</v>
      </c>
      <c r="I49" s="40"/>
      <c r="J49" s="41">
        <v>24921.73</v>
      </c>
      <c r="K49" s="41"/>
      <c r="L49" s="41"/>
      <c r="M49" s="41"/>
      <c r="N49" s="41">
        <f t="shared" ref="N49:N59" si="3">J49</f>
        <v>24921.73</v>
      </c>
      <c r="O49" s="41"/>
      <c r="P49" s="23"/>
    </row>
    <row r="50" spans="1:16" s="9" customFormat="1" ht="125.25" customHeight="1" thickBot="1" x14ac:dyDescent="0.5">
      <c r="A50" s="60" t="s">
        <v>106</v>
      </c>
      <c r="B50" s="52"/>
      <c r="C50" s="47" t="s">
        <v>27</v>
      </c>
      <c r="D50" s="77"/>
      <c r="E50" s="56"/>
      <c r="F50" s="39" t="s">
        <v>74</v>
      </c>
      <c r="G50" s="40">
        <v>36.799999999999997</v>
      </c>
      <c r="H50" s="36" t="s">
        <v>20</v>
      </c>
      <c r="I50" s="40"/>
      <c r="J50" s="41">
        <v>120337.60000000001</v>
      </c>
      <c r="K50" s="41"/>
      <c r="L50" s="41"/>
      <c r="M50" s="41"/>
      <c r="N50" s="41">
        <f t="shared" si="3"/>
        <v>120337.60000000001</v>
      </c>
      <c r="O50" s="41"/>
      <c r="P50" s="23"/>
    </row>
    <row r="51" spans="1:16" s="9" customFormat="1" ht="125.25" customHeight="1" x14ac:dyDescent="0.45">
      <c r="A51" s="60" t="s">
        <v>151</v>
      </c>
      <c r="B51" s="52"/>
      <c r="C51" s="47" t="s">
        <v>27</v>
      </c>
      <c r="D51" s="77"/>
      <c r="E51" s="56"/>
      <c r="F51" s="39" t="s">
        <v>67</v>
      </c>
      <c r="G51" s="40">
        <v>117.9</v>
      </c>
      <c r="H51" s="36" t="s">
        <v>20</v>
      </c>
      <c r="I51" s="40"/>
      <c r="J51" s="41">
        <v>70190.73</v>
      </c>
      <c r="K51" s="41"/>
      <c r="L51" s="41"/>
      <c r="M51" s="41"/>
      <c r="N51" s="41">
        <f t="shared" si="3"/>
        <v>70190.73</v>
      </c>
      <c r="O51" s="41"/>
      <c r="P51" s="23"/>
    </row>
    <row r="52" spans="1:16" s="9" customFormat="1" ht="125.25" customHeight="1" thickBot="1" x14ac:dyDescent="0.5">
      <c r="A52" s="36" t="s">
        <v>152</v>
      </c>
      <c r="B52" s="52"/>
      <c r="C52" s="47" t="s">
        <v>27</v>
      </c>
      <c r="D52" s="77"/>
      <c r="E52" s="56"/>
      <c r="F52" s="39" t="s">
        <v>68</v>
      </c>
      <c r="G52" s="40">
        <v>100.9</v>
      </c>
      <c r="H52" s="36" t="s">
        <v>20</v>
      </c>
      <c r="I52" s="40"/>
      <c r="J52" s="41">
        <v>314403.45</v>
      </c>
      <c r="K52" s="41"/>
      <c r="L52" s="41"/>
      <c r="M52" s="41"/>
      <c r="N52" s="41">
        <f t="shared" si="3"/>
        <v>314403.45</v>
      </c>
      <c r="O52" s="41"/>
      <c r="P52" s="23"/>
    </row>
    <row r="53" spans="1:16" s="9" customFormat="1" ht="125.25" customHeight="1" thickBot="1" x14ac:dyDescent="0.5">
      <c r="A53" s="60" t="s">
        <v>107</v>
      </c>
      <c r="B53" s="52"/>
      <c r="C53" s="47" t="s">
        <v>27</v>
      </c>
      <c r="D53" s="77"/>
      <c r="E53" s="56"/>
      <c r="F53" s="64" t="s">
        <v>69</v>
      </c>
      <c r="G53" s="65">
        <v>653.4</v>
      </c>
      <c r="H53" s="63" t="s">
        <v>21</v>
      </c>
      <c r="I53" s="65"/>
      <c r="J53" s="66">
        <v>707079.01</v>
      </c>
      <c r="K53" s="66"/>
      <c r="L53" s="66"/>
      <c r="M53" s="66"/>
      <c r="N53" s="41">
        <f>J53</f>
        <v>707079.01</v>
      </c>
      <c r="O53" s="41"/>
      <c r="P53" s="23"/>
    </row>
    <row r="54" spans="1:16" s="9" customFormat="1" ht="125.25" customHeight="1" x14ac:dyDescent="0.45">
      <c r="A54" s="60" t="s">
        <v>108</v>
      </c>
      <c r="B54" s="52"/>
      <c r="C54" s="47" t="s">
        <v>27</v>
      </c>
      <c r="D54" s="77"/>
      <c r="E54" s="53"/>
      <c r="F54" s="39" t="s">
        <v>176</v>
      </c>
      <c r="G54" s="40">
        <v>280.60000000000002</v>
      </c>
      <c r="H54" s="36" t="s">
        <v>20</v>
      </c>
      <c r="I54" s="40"/>
      <c r="J54" s="41">
        <v>128683.97</v>
      </c>
      <c r="K54" s="41"/>
      <c r="L54" s="41"/>
      <c r="M54" s="41"/>
      <c r="N54" s="41">
        <f>J54</f>
        <v>128683.97</v>
      </c>
      <c r="O54" s="41"/>
      <c r="P54" s="23"/>
    </row>
    <row r="55" spans="1:16" s="173" customFormat="1" ht="125.25" customHeight="1" thickBot="1" x14ac:dyDescent="0.5">
      <c r="A55" s="166" t="s">
        <v>109</v>
      </c>
      <c r="B55" s="167"/>
      <c r="C55" s="168" t="s">
        <v>19</v>
      </c>
      <c r="D55" s="53"/>
      <c r="E55" s="53"/>
      <c r="F55" s="169" t="s">
        <v>175</v>
      </c>
      <c r="G55" s="170">
        <v>138.15</v>
      </c>
      <c r="H55" s="166" t="s">
        <v>20</v>
      </c>
      <c r="I55" s="170"/>
      <c r="J55" s="171">
        <v>479863.77</v>
      </c>
      <c r="K55" s="171"/>
      <c r="L55" s="171"/>
      <c r="M55" s="171"/>
      <c r="N55" s="171">
        <f>J55</f>
        <v>479863.77</v>
      </c>
      <c r="O55" s="171"/>
      <c r="P55" s="172"/>
    </row>
    <row r="56" spans="1:16" s="9" customFormat="1" ht="125.25" customHeight="1" thickBot="1" x14ac:dyDescent="0.5">
      <c r="A56" s="60" t="s">
        <v>110</v>
      </c>
      <c r="B56" s="52"/>
      <c r="C56" s="47" t="s">
        <v>19</v>
      </c>
      <c r="D56" s="77"/>
      <c r="E56" s="42"/>
      <c r="F56" s="64" t="s">
        <v>174</v>
      </c>
      <c r="G56" s="65">
        <v>350.62</v>
      </c>
      <c r="H56" s="36" t="s">
        <v>21</v>
      </c>
      <c r="I56" s="40"/>
      <c r="J56" s="66">
        <v>278823.39</v>
      </c>
      <c r="K56" s="41"/>
      <c r="L56" s="41"/>
      <c r="M56" s="41"/>
      <c r="N56" s="41">
        <f>J56</f>
        <v>278823.39</v>
      </c>
      <c r="O56" s="71"/>
      <c r="P56" s="23"/>
    </row>
    <row r="57" spans="1:16" s="163" customFormat="1" ht="125.25" customHeight="1" x14ac:dyDescent="0.45">
      <c r="A57" s="155" t="s">
        <v>153</v>
      </c>
      <c r="B57" s="156"/>
      <c r="C57" s="157" t="s">
        <v>27</v>
      </c>
      <c r="D57" s="51"/>
      <c r="E57" s="51"/>
      <c r="F57" s="165" t="s">
        <v>73</v>
      </c>
      <c r="G57" s="159">
        <v>720</v>
      </c>
      <c r="H57" s="160" t="s">
        <v>21</v>
      </c>
      <c r="I57" s="159"/>
      <c r="J57" s="161">
        <v>834594.78</v>
      </c>
      <c r="K57" s="161"/>
      <c r="L57" s="161"/>
      <c r="M57" s="161"/>
      <c r="N57" s="161">
        <f t="shared" si="3"/>
        <v>834594.78</v>
      </c>
      <c r="O57" s="161"/>
      <c r="P57" s="162"/>
    </row>
    <row r="58" spans="1:16" s="9" customFormat="1" ht="164.25" customHeight="1" thickBot="1" x14ac:dyDescent="0.5">
      <c r="A58" s="36" t="s">
        <v>154</v>
      </c>
      <c r="B58" s="52"/>
      <c r="C58" s="47" t="s">
        <v>29</v>
      </c>
      <c r="D58" s="77"/>
      <c r="E58" s="59"/>
      <c r="F58" s="39" t="s">
        <v>197</v>
      </c>
      <c r="G58" s="40">
        <v>306.5</v>
      </c>
      <c r="H58" s="36" t="s">
        <v>20</v>
      </c>
      <c r="I58" s="40"/>
      <c r="J58" s="41">
        <v>166281.92000000001</v>
      </c>
      <c r="K58" s="41"/>
      <c r="L58" s="41"/>
      <c r="M58" s="41"/>
      <c r="N58" s="41">
        <f t="shared" si="3"/>
        <v>166281.92000000001</v>
      </c>
      <c r="O58" s="41"/>
      <c r="P58" s="23"/>
    </row>
    <row r="59" spans="1:16" s="9" customFormat="1" ht="175.5" customHeight="1" thickBot="1" x14ac:dyDescent="0.5">
      <c r="A59" s="60" t="s">
        <v>111</v>
      </c>
      <c r="B59" s="52"/>
      <c r="C59" s="47" t="s">
        <v>29</v>
      </c>
      <c r="D59" s="77"/>
      <c r="E59" s="59"/>
      <c r="F59" s="39" t="s">
        <v>198</v>
      </c>
      <c r="G59" s="40">
        <v>144.9</v>
      </c>
      <c r="H59" s="36" t="s">
        <v>20</v>
      </c>
      <c r="I59" s="40"/>
      <c r="J59" s="41">
        <v>755089.67</v>
      </c>
      <c r="K59" s="41"/>
      <c r="L59" s="41"/>
      <c r="M59" s="41"/>
      <c r="N59" s="41">
        <f t="shared" si="3"/>
        <v>755089.67</v>
      </c>
      <c r="O59" s="41"/>
      <c r="P59" s="23"/>
    </row>
    <row r="60" spans="1:16" s="9" customFormat="1" ht="125.25" customHeight="1" x14ac:dyDescent="0.45">
      <c r="A60" s="60" t="s">
        <v>112</v>
      </c>
      <c r="B60" s="52"/>
      <c r="C60" s="47" t="s">
        <v>179</v>
      </c>
      <c r="D60" s="77"/>
      <c r="E60" s="59"/>
      <c r="F60" s="39" t="s">
        <v>177</v>
      </c>
      <c r="G60" s="40">
        <v>720</v>
      </c>
      <c r="H60" s="36" t="s">
        <v>21</v>
      </c>
      <c r="I60" s="40"/>
      <c r="J60" s="41">
        <v>775448.13</v>
      </c>
      <c r="K60" s="41"/>
      <c r="L60" s="41"/>
      <c r="M60" s="41"/>
      <c r="N60" s="41">
        <f>J60</f>
        <v>775448.13</v>
      </c>
      <c r="O60" s="41"/>
      <c r="P60" s="23"/>
    </row>
    <row r="61" spans="1:16" s="9" customFormat="1" ht="125.25" customHeight="1" thickBot="1" x14ac:dyDescent="0.5">
      <c r="A61" s="36" t="s">
        <v>155</v>
      </c>
      <c r="B61" s="52"/>
      <c r="C61" s="47" t="s">
        <v>179</v>
      </c>
      <c r="D61" s="77"/>
      <c r="E61" s="59"/>
      <c r="F61" s="39" t="s">
        <v>178</v>
      </c>
      <c r="G61" s="40">
        <v>215.17</v>
      </c>
      <c r="H61" s="36" t="s">
        <v>21</v>
      </c>
      <c r="I61" s="40"/>
      <c r="J61" s="41">
        <v>128466.16</v>
      </c>
      <c r="K61" s="41"/>
      <c r="L61" s="41"/>
      <c r="M61" s="41"/>
      <c r="N61" s="41">
        <f>J61</f>
        <v>128466.16</v>
      </c>
      <c r="O61" s="41"/>
      <c r="P61" s="23"/>
    </row>
    <row r="62" spans="1:16" s="9" customFormat="1" ht="125.25" customHeight="1" thickBot="1" x14ac:dyDescent="0.5">
      <c r="A62" s="60" t="s">
        <v>156</v>
      </c>
      <c r="B62" s="52"/>
      <c r="C62" s="47" t="s">
        <v>27</v>
      </c>
      <c r="D62" s="77"/>
      <c r="E62" s="59"/>
      <c r="F62" s="39" t="s">
        <v>199</v>
      </c>
      <c r="G62" s="40">
        <v>580</v>
      </c>
      <c r="H62" s="36" t="s">
        <v>21</v>
      </c>
      <c r="I62" s="40"/>
      <c r="J62" s="41">
        <v>695887.32</v>
      </c>
      <c r="K62" s="41"/>
      <c r="L62" s="41"/>
      <c r="M62" s="41"/>
      <c r="N62" s="41">
        <f>J62</f>
        <v>695887.32</v>
      </c>
      <c r="O62" s="41"/>
      <c r="P62" s="23"/>
    </row>
    <row r="63" spans="1:16" s="9" customFormat="1" ht="125.25" customHeight="1" x14ac:dyDescent="0.45">
      <c r="A63" s="60" t="s">
        <v>113</v>
      </c>
      <c r="B63" s="52"/>
      <c r="C63" s="47" t="s">
        <v>78</v>
      </c>
      <c r="D63" s="77"/>
      <c r="E63" s="51"/>
      <c r="F63" s="39" t="s">
        <v>77</v>
      </c>
      <c r="G63" s="40">
        <v>209.79</v>
      </c>
      <c r="H63" s="36" t="s">
        <v>21</v>
      </c>
      <c r="I63" s="40">
        <v>0</v>
      </c>
      <c r="J63" s="41">
        <v>694495.35</v>
      </c>
      <c r="K63" s="41">
        <v>51772.69</v>
      </c>
      <c r="L63" s="41"/>
      <c r="M63" s="41"/>
      <c r="N63" s="41">
        <v>642722.66</v>
      </c>
      <c r="O63" s="41"/>
      <c r="P63" s="23"/>
    </row>
    <row r="64" spans="1:16" s="9" customFormat="1" ht="125.25" customHeight="1" thickBot="1" x14ac:dyDescent="0.5">
      <c r="A64" s="36" t="s">
        <v>114</v>
      </c>
      <c r="B64" s="52"/>
      <c r="C64" s="47" t="s">
        <v>27</v>
      </c>
      <c r="D64" s="77"/>
      <c r="E64" s="51"/>
      <c r="F64" s="39" t="s">
        <v>127</v>
      </c>
      <c r="G64" s="40">
        <v>307.31</v>
      </c>
      <c r="H64" s="36" t="s">
        <v>21</v>
      </c>
      <c r="I64" s="61"/>
      <c r="J64" s="41">
        <v>381707.48</v>
      </c>
      <c r="K64" s="41"/>
      <c r="L64" s="41"/>
      <c r="M64" s="41"/>
      <c r="N64" s="41">
        <f t="shared" ref="N64:N84" si="4">J64</f>
        <v>381707.48</v>
      </c>
      <c r="O64" s="41"/>
      <c r="P64" s="23"/>
    </row>
    <row r="65" spans="1:16" s="9" customFormat="1" ht="125.25" customHeight="1" thickBot="1" x14ac:dyDescent="0.5">
      <c r="A65" s="60" t="s">
        <v>157</v>
      </c>
      <c r="B65" s="52"/>
      <c r="C65" s="47" t="s">
        <v>27</v>
      </c>
      <c r="D65" s="77"/>
      <c r="E65" s="51"/>
      <c r="F65" s="39" t="s">
        <v>128</v>
      </c>
      <c r="G65" s="40">
        <v>142</v>
      </c>
      <c r="H65" s="62" t="s">
        <v>20</v>
      </c>
      <c r="I65" s="61"/>
      <c r="J65" s="41">
        <v>40924.019999999997</v>
      </c>
      <c r="K65" s="41"/>
      <c r="L65" s="41"/>
      <c r="M65" s="41"/>
      <c r="N65" s="41">
        <f t="shared" si="4"/>
        <v>40924.019999999997</v>
      </c>
      <c r="O65" s="41"/>
      <c r="P65" s="23"/>
    </row>
    <row r="66" spans="1:16" s="9" customFormat="1" ht="125.25" customHeight="1" x14ac:dyDescent="0.45">
      <c r="A66" s="60" t="s">
        <v>158</v>
      </c>
      <c r="B66" s="52"/>
      <c r="C66" s="47" t="s">
        <v>126</v>
      </c>
      <c r="D66" s="77"/>
      <c r="E66" s="51"/>
      <c r="F66" s="39" t="s">
        <v>180</v>
      </c>
      <c r="G66" s="40"/>
      <c r="H66" s="36" t="s">
        <v>21</v>
      </c>
      <c r="I66" s="61"/>
      <c r="J66" s="41">
        <v>300000</v>
      </c>
      <c r="K66" s="41"/>
      <c r="L66" s="41"/>
      <c r="M66" s="41"/>
      <c r="N66" s="41">
        <f>J66</f>
        <v>300000</v>
      </c>
      <c r="O66" s="41"/>
      <c r="P66" s="23"/>
    </row>
    <row r="67" spans="1:16" s="173" customFormat="1" ht="125.25" customHeight="1" thickBot="1" x14ac:dyDescent="0.5">
      <c r="A67" s="166" t="s">
        <v>115</v>
      </c>
      <c r="B67" s="167"/>
      <c r="C67" s="168" t="s">
        <v>19</v>
      </c>
      <c r="D67" s="53"/>
      <c r="E67" s="53"/>
      <c r="F67" s="169" t="s">
        <v>135</v>
      </c>
      <c r="G67" s="170">
        <v>202.46</v>
      </c>
      <c r="H67" s="166" t="s">
        <v>20</v>
      </c>
      <c r="I67" s="170"/>
      <c r="J67" s="171">
        <v>118540.13</v>
      </c>
      <c r="K67" s="171"/>
      <c r="L67" s="171"/>
      <c r="M67" s="171"/>
      <c r="N67" s="171">
        <f>J67</f>
        <v>118540.13</v>
      </c>
      <c r="O67" s="171"/>
      <c r="P67" s="172"/>
    </row>
    <row r="68" spans="1:16" s="173" customFormat="1" ht="125.25" customHeight="1" thickBot="1" x14ac:dyDescent="0.5">
      <c r="A68" s="174" t="s">
        <v>116</v>
      </c>
      <c r="B68" s="167"/>
      <c r="C68" s="168" t="s">
        <v>19</v>
      </c>
      <c r="D68" s="53"/>
      <c r="E68" s="53"/>
      <c r="F68" s="169" t="s">
        <v>134</v>
      </c>
      <c r="G68" s="170">
        <v>102.46</v>
      </c>
      <c r="H68" s="166" t="s">
        <v>20</v>
      </c>
      <c r="I68" s="170"/>
      <c r="J68" s="171">
        <v>251341.96</v>
      </c>
      <c r="K68" s="171"/>
      <c r="L68" s="171"/>
      <c r="M68" s="171"/>
      <c r="N68" s="171">
        <f>J68</f>
        <v>251341.96</v>
      </c>
      <c r="O68" s="171"/>
      <c r="P68" s="172"/>
    </row>
    <row r="69" spans="1:16" s="9" customFormat="1" ht="125.25" customHeight="1" x14ac:dyDescent="0.45">
      <c r="A69" s="60" t="s">
        <v>159</v>
      </c>
      <c r="B69" s="52"/>
      <c r="C69" s="47" t="s">
        <v>27</v>
      </c>
      <c r="D69" s="77"/>
      <c r="E69" s="53"/>
      <c r="F69" s="64" t="s">
        <v>71</v>
      </c>
      <c r="G69" s="65">
        <v>69.849999999999994</v>
      </c>
      <c r="H69" s="63" t="s">
        <v>20</v>
      </c>
      <c r="I69" s="65"/>
      <c r="J69" s="66">
        <v>42080.639999999999</v>
      </c>
      <c r="K69" s="66"/>
      <c r="L69" s="66"/>
      <c r="M69" s="66"/>
      <c r="N69" s="41">
        <f t="shared" si="4"/>
        <v>42080.639999999999</v>
      </c>
      <c r="O69" s="66"/>
      <c r="P69" s="23"/>
    </row>
    <row r="70" spans="1:16" s="9" customFormat="1" ht="125.25" customHeight="1" thickBot="1" x14ac:dyDescent="0.5">
      <c r="A70" s="36" t="s">
        <v>160</v>
      </c>
      <c r="B70" s="52"/>
      <c r="C70" s="47" t="s">
        <v>27</v>
      </c>
      <c r="D70" s="77"/>
      <c r="E70" s="53"/>
      <c r="F70" s="64" t="s">
        <v>72</v>
      </c>
      <c r="G70" s="65">
        <v>51</v>
      </c>
      <c r="H70" s="63" t="s">
        <v>20</v>
      </c>
      <c r="I70" s="65"/>
      <c r="J70" s="66">
        <v>175397.14</v>
      </c>
      <c r="K70" s="66"/>
      <c r="L70" s="66"/>
      <c r="M70" s="66"/>
      <c r="N70" s="41">
        <f t="shared" si="4"/>
        <v>175397.14</v>
      </c>
      <c r="O70" s="66"/>
      <c r="P70" s="23"/>
    </row>
    <row r="71" spans="1:16" s="9" customFormat="1" ht="125.25" customHeight="1" thickBot="1" x14ac:dyDescent="0.5">
      <c r="A71" s="60" t="s">
        <v>161</v>
      </c>
      <c r="B71" s="52"/>
      <c r="C71" s="47" t="s">
        <v>27</v>
      </c>
      <c r="D71" s="77"/>
      <c r="E71" s="53"/>
      <c r="F71" s="64" t="s">
        <v>75</v>
      </c>
      <c r="G71" s="65">
        <v>226.42</v>
      </c>
      <c r="H71" s="63" t="s">
        <v>20</v>
      </c>
      <c r="I71" s="65"/>
      <c r="J71" s="66">
        <v>114125.34</v>
      </c>
      <c r="K71" s="66"/>
      <c r="L71" s="66"/>
      <c r="M71" s="66"/>
      <c r="N71" s="41">
        <f t="shared" si="4"/>
        <v>114125.34</v>
      </c>
      <c r="O71" s="66"/>
      <c r="P71" s="23"/>
    </row>
    <row r="72" spans="1:16" s="9" customFormat="1" ht="125.25" customHeight="1" x14ac:dyDescent="0.45">
      <c r="A72" s="60" t="s">
        <v>162</v>
      </c>
      <c r="B72" s="52"/>
      <c r="C72" s="47" t="s">
        <v>27</v>
      </c>
      <c r="D72" s="77"/>
      <c r="E72" s="53"/>
      <c r="F72" s="64" t="s">
        <v>76</v>
      </c>
      <c r="G72" s="65">
        <v>130</v>
      </c>
      <c r="H72" s="63" t="s">
        <v>20</v>
      </c>
      <c r="I72" s="65"/>
      <c r="J72" s="66">
        <v>374976.76</v>
      </c>
      <c r="K72" s="66"/>
      <c r="L72" s="66"/>
      <c r="M72" s="66"/>
      <c r="N72" s="41">
        <f t="shared" si="4"/>
        <v>374976.76</v>
      </c>
      <c r="O72" s="66"/>
      <c r="P72" s="23"/>
    </row>
    <row r="73" spans="1:16" s="9" customFormat="1" ht="125.25" customHeight="1" thickBot="1" x14ac:dyDescent="0.5">
      <c r="A73" s="36" t="s">
        <v>117</v>
      </c>
      <c r="B73" s="52"/>
      <c r="C73" s="47" t="s">
        <v>27</v>
      </c>
      <c r="D73" s="77"/>
      <c r="E73" s="53"/>
      <c r="F73" s="64" t="s">
        <v>129</v>
      </c>
      <c r="G73" s="65">
        <v>215.4</v>
      </c>
      <c r="H73" s="63" t="s">
        <v>20</v>
      </c>
      <c r="I73" s="68"/>
      <c r="J73" s="66">
        <v>118540.13</v>
      </c>
      <c r="K73" s="66"/>
      <c r="L73" s="66"/>
      <c r="M73" s="66"/>
      <c r="N73" s="41">
        <f t="shared" si="4"/>
        <v>118540.13</v>
      </c>
      <c r="O73" s="66"/>
      <c r="P73" s="23"/>
    </row>
    <row r="74" spans="1:16" s="9" customFormat="1" ht="125.25" customHeight="1" thickBot="1" x14ac:dyDescent="0.5">
      <c r="A74" s="60" t="s">
        <v>118</v>
      </c>
      <c r="B74" s="52"/>
      <c r="C74" s="47" t="s">
        <v>27</v>
      </c>
      <c r="D74" s="77"/>
      <c r="E74" s="53"/>
      <c r="F74" s="64" t="s">
        <v>168</v>
      </c>
      <c r="G74" s="65">
        <v>130.43</v>
      </c>
      <c r="H74" s="63" t="s">
        <v>20</v>
      </c>
      <c r="I74" s="68"/>
      <c r="J74" s="66">
        <v>332983.87</v>
      </c>
      <c r="K74" s="66"/>
      <c r="L74" s="66"/>
      <c r="M74" s="66"/>
      <c r="N74" s="41">
        <f t="shared" si="4"/>
        <v>332983.87</v>
      </c>
      <c r="O74" s="66"/>
      <c r="P74" s="23"/>
    </row>
    <row r="75" spans="1:16" s="9" customFormat="1" ht="125.25" customHeight="1" x14ac:dyDescent="0.45">
      <c r="A75" s="60" t="s">
        <v>119</v>
      </c>
      <c r="B75" s="57"/>
      <c r="C75" s="47" t="s">
        <v>19</v>
      </c>
      <c r="D75" s="77"/>
      <c r="E75" s="42"/>
      <c r="F75" s="43" t="s">
        <v>46</v>
      </c>
      <c r="G75" s="40">
        <v>352.99</v>
      </c>
      <c r="H75" s="36" t="s">
        <v>21</v>
      </c>
      <c r="I75" s="40"/>
      <c r="J75" s="41">
        <v>266357.90000000002</v>
      </c>
      <c r="K75" s="66"/>
      <c r="L75" s="66"/>
      <c r="M75" s="66"/>
      <c r="N75" s="41">
        <f>J75</f>
        <v>266357.90000000002</v>
      </c>
      <c r="O75" s="66"/>
      <c r="P75" s="23"/>
    </row>
    <row r="76" spans="1:16" s="9" customFormat="1" ht="125.25" customHeight="1" thickBot="1" x14ac:dyDescent="0.5">
      <c r="A76" s="36" t="s">
        <v>120</v>
      </c>
      <c r="B76" s="52"/>
      <c r="C76" s="47" t="s">
        <v>27</v>
      </c>
      <c r="D76" s="77"/>
      <c r="E76" s="51"/>
      <c r="F76" s="39" t="s">
        <v>130</v>
      </c>
      <c r="G76" s="40">
        <v>141</v>
      </c>
      <c r="H76" s="36" t="s">
        <v>20</v>
      </c>
      <c r="I76" s="61"/>
      <c r="J76" s="41">
        <v>452132.84</v>
      </c>
      <c r="K76" s="41"/>
      <c r="L76" s="41"/>
      <c r="M76" s="41"/>
      <c r="N76" s="41">
        <f t="shared" si="4"/>
        <v>452132.84</v>
      </c>
      <c r="O76" s="41"/>
      <c r="P76" s="23"/>
    </row>
    <row r="77" spans="1:16" s="9" customFormat="1" ht="125.25" customHeight="1" thickBot="1" x14ac:dyDescent="0.5">
      <c r="A77" s="60" t="s">
        <v>163</v>
      </c>
      <c r="B77" s="52"/>
      <c r="C77" s="47" t="s">
        <v>27</v>
      </c>
      <c r="D77" s="77"/>
      <c r="E77" s="53"/>
      <c r="F77" s="67" t="s">
        <v>39</v>
      </c>
      <c r="G77" s="65">
        <v>253</v>
      </c>
      <c r="H77" s="63" t="s">
        <v>20</v>
      </c>
      <c r="I77" s="65"/>
      <c r="J77" s="66">
        <v>122853.04</v>
      </c>
      <c r="K77" s="66"/>
      <c r="L77" s="66"/>
      <c r="M77" s="66"/>
      <c r="N77" s="41">
        <f t="shared" si="4"/>
        <v>122853.04</v>
      </c>
      <c r="O77" s="41"/>
      <c r="P77" s="23"/>
    </row>
    <row r="78" spans="1:16" s="9" customFormat="1" ht="125.25" customHeight="1" x14ac:dyDescent="0.45">
      <c r="A78" s="60" t="s">
        <v>164</v>
      </c>
      <c r="B78" s="69"/>
      <c r="C78" s="47" t="s">
        <v>27</v>
      </c>
      <c r="D78" s="77"/>
      <c r="E78" s="53"/>
      <c r="F78" s="67" t="s">
        <v>40</v>
      </c>
      <c r="G78" s="65">
        <v>130</v>
      </c>
      <c r="H78" s="63" t="s">
        <v>20</v>
      </c>
      <c r="I78" s="65"/>
      <c r="J78" s="66">
        <v>394103.41</v>
      </c>
      <c r="K78" s="66"/>
      <c r="L78" s="66"/>
      <c r="M78" s="66"/>
      <c r="N78" s="41">
        <f t="shared" si="4"/>
        <v>394103.41</v>
      </c>
      <c r="O78" s="41"/>
      <c r="P78" s="23"/>
    </row>
    <row r="79" spans="1:16" s="9" customFormat="1" ht="125.25" customHeight="1" thickBot="1" x14ac:dyDescent="0.5">
      <c r="A79" s="36" t="s">
        <v>121</v>
      </c>
      <c r="B79" s="69"/>
      <c r="C79" s="47" t="s">
        <v>27</v>
      </c>
      <c r="D79" s="77"/>
      <c r="E79" s="53"/>
      <c r="F79" s="70" t="s">
        <v>43</v>
      </c>
      <c r="G79" s="65">
        <v>390</v>
      </c>
      <c r="H79" s="63" t="s">
        <v>20</v>
      </c>
      <c r="I79" s="65"/>
      <c r="J79" s="66">
        <v>179389.59</v>
      </c>
      <c r="K79" s="66"/>
      <c r="L79" s="66"/>
      <c r="M79" s="66"/>
      <c r="N79" s="41">
        <f t="shared" si="4"/>
        <v>179389.59</v>
      </c>
      <c r="O79" s="41"/>
      <c r="P79" s="23"/>
    </row>
    <row r="80" spans="1:16" s="9" customFormat="1" ht="125.25" customHeight="1" thickBot="1" x14ac:dyDescent="0.5">
      <c r="A80" s="60" t="s">
        <v>122</v>
      </c>
      <c r="B80" s="69"/>
      <c r="C80" s="47" t="s">
        <v>27</v>
      </c>
      <c r="D80" s="77"/>
      <c r="E80" s="53"/>
      <c r="F80" s="64" t="s">
        <v>44</v>
      </c>
      <c r="G80" s="65">
        <v>350.1</v>
      </c>
      <c r="H80" s="63" t="s">
        <v>20</v>
      </c>
      <c r="I80" s="65"/>
      <c r="J80" s="66">
        <v>656916.65</v>
      </c>
      <c r="K80" s="66"/>
      <c r="L80" s="66"/>
      <c r="M80" s="66"/>
      <c r="N80" s="41">
        <f t="shared" si="4"/>
        <v>656916.65</v>
      </c>
      <c r="O80" s="41"/>
      <c r="P80" s="23"/>
    </row>
    <row r="81" spans="1:16" s="9" customFormat="1" ht="125.25" customHeight="1" x14ac:dyDescent="0.45">
      <c r="A81" s="60" t="s">
        <v>123</v>
      </c>
      <c r="B81" s="69"/>
      <c r="C81" s="47" t="s">
        <v>27</v>
      </c>
      <c r="D81" s="77"/>
      <c r="E81" s="53"/>
      <c r="F81" s="64" t="s">
        <v>54</v>
      </c>
      <c r="G81" s="65">
        <v>218.44</v>
      </c>
      <c r="H81" s="63" t="s">
        <v>20</v>
      </c>
      <c r="I81" s="65"/>
      <c r="J81" s="66">
        <v>118569.91</v>
      </c>
      <c r="K81" s="66"/>
      <c r="L81" s="66"/>
      <c r="M81" s="66"/>
      <c r="N81" s="41">
        <f t="shared" si="4"/>
        <v>118569.91</v>
      </c>
      <c r="O81" s="41"/>
      <c r="P81" s="23"/>
    </row>
    <row r="82" spans="1:16" s="9" customFormat="1" ht="125.25" customHeight="1" thickBot="1" x14ac:dyDescent="0.5">
      <c r="A82" s="36" t="s">
        <v>124</v>
      </c>
      <c r="B82" s="69"/>
      <c r="C82" s="47" t="s">
        <v>27</v>
      </c>
      <c r="D82" s="77"/>
      <c r="E82" s="53"/>
      <c r="F82" s="64" t="s">
        <v>53</v>
      </c>
      <c r="G82" s="65">
        <v>111.44</v>
      </c>
      <c r="H82" s="63" t="s">
        <v>20</v>
      </c>
      <c r="I82" s="65"/>
      <c r="J82" s="66">
        <v>441645.37</v>
      </c>
      <c r="K82" s="66"/>
      <c r="L82" s="66"/>
      <c r="M82" s="66"/>
      <c r="N82" s="41">
        <f t="shared" si="4"/>
        <v>441645.37</v>
      </c>
      <c r="O82" s="41"/>
      <c r="P82" s="23"/>
    </row>
    <row r="83" spans="1:16" s="9" customFormat="1" ht="125.25" customHeight="1" thickBot="1" x14ac:dyDescent="0.5">
      <c r="A83" s="60" t="s">
        <v>125</v>
      </c>
      <c r="B83" s="69"/>
      <c r="C83" s="47" t="s">
        <v>27</v>
      </c>
      <c r="D83" s="77"/>
      <c r="E83" s="53"/>
      <c r="F83" s="64" t="s">
        <v>133</v>
      </c>
      <c r="G83" s="65">
        <v>274</v>
      </c>
      <c r="H83" s="63" t="s">
        <v>20</v>
      </c>
      <c r="I83" s="65"/>
      <c r="J83" s="66">
        <v>138441.44</v>
      </c>
      <c r="K83" s="66"/>
      <c r="L83" s="66"/>
      <c r="M83" s="66"/>
      <c r="N83" s="41">
        <f t="shared" si="4"/>
        <v>138441.44</v>
      </c>
      <c r="O83" s="41"/>
      <c r="P83" s="23"/>
    </row>
    <row r="84" spans="1:16" s="9" customFormat="1" ht="125.25" customHeight="1" thickBot="1" x14ac:dyDescent="0.5">
      <c r="A84" s="60" t="s">
        <v>165</v>
      </c>
      <c r="B84" s="69"/>
      <c r="C84" s="47" t="s">
        <v>27</v>
      </c>
      <c r="D84" s="77"/>
      <c r="E84" s="53"/>
      <c r="F84" s="64" t="s">
        <v>131</v>
      </c>
      <c r="G84" s="65">
        <v>146</v>
      </c>
      <c r="H84" s="63" t="s">
        <v>20</v>
      </c>
      <c r="I84" s="65"/>
      <c r="J84" s="66">
        <v>477457.64</v>
      </c>
      <c r="K84" s="66"/>
      <c r="L84" s="66"/>
      <c r="M84" s="66"/>
      <c r="N84" s="41">
        <f t="shared" si="4"/>
        <v>477457.64</v>
      </c>
      <c r="O84" s="41"/>
      <c r="P84" s="23"/>
    </row>
    <row r="85" spans="1:16" ht="28.5" thickBot="1" x14ac:dyDescent="0.45">
      <c r="A85" s="139" t="s">
        <v>200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30"/>
      <c r="N85" s="79" t="s">
        <v>0</v>
      </c>
      <c r="O85" s="121">
        <v>10020467</v>
      </c>
    </row>
    <row r="86" spans="1:16" ht="24" thickBot="1" x14ac:dyDescent="0.4">
      <c r="A86" s="131" t="s">
        <v>1</v>
      </c>
      <c r="B86" s="123"/>
      <c r="C86" s="123" t="s">
        <v>3</v>
      </c>
      <c r="D86" s="123" t="s">
        <v>4</v>
      </c>
      <c r="E86" s="123"/>
      <c r="F86" s="123" t="s">
        <v>201</v>
      </c>
      <c r="G86" s="134" t="s">
        <v>7</v>
      </c>
      <c r="H86" s="134"/>
      <c r="I86" s="134"/>
      <c r="J86" s="135" t="s">
        <v>8</v>
      </c>
      <c r="K86" s="136"/>
      <c r="L86" s="136"/>
      <c r="M86" s="136"/>
      <c r="N86" s="136"/>
      <c r="O86" s="136"/>
    </row>
    <row r="87" spans="1:16" ht="24" thickBot="1" x14ac:dyDescent="0.25">
      <c r="A87" s="132"/>
      <c r="B87" s="133"/>
      <c r="C87" s="133"/>
      <c r="D87" s="133"/>
      <c r="E87" s="133"/>
      <c r="F87" s="133"/>
      <c r="G87" s="122" t="s">
        <v>9</v>
      </c>
      <c r="H87" s="122" t="s">
        <v>10</v>
      </c>
      <c r="I87" s="122" t="s">
        <v>11</v>
      </c>
      <c r="J87" s="124" t="s">
        <v>12</v>
      </c>
      <c r="K87" s="122" t="s">
        <v>13</v>
      </c>
      <c r="L87" s="125" t="s">
        <v>14</v>
      </c>
      <c r="M87" s="126"/>
      <c r="N87" s="127" t="s">
        <v>15</v>
      </c>
      <c r="O87" s="127"/>
    </row>
    <row r="88" spans="1:16" ht="24" thickBot="1" x14ac:dyDescent="0.25">
      <c r="A88" s="140"/>
      <c r="B88" s="137"/>
      <c r="C88" s="137"/>
      <c r="D88" s="137"/>
      <c r="E88" s="137"/>
      <c r="F88" s="137"/>
      <c r="G88" s="122"/>
      <c r="H88" s="122"/>
      <c r="I88" s="122"/>
      <c r="J88" s="124"/>
      <c r="K88" s="122"/>
      <c r="L88" s="4" t="s">
        <v>16</v>
      </c>
      <c r="M88" s="5" t="s">
        <v>15</v>
      </c>
      <c r="N88" s="72" t="s">
        <v>17</v>
      </c>
      <c r="O88" s="73" t="s">
        <v>18</v>
      </c>
    </row>
    <row r="89" spans="1:16" ht="99" x14ac:dyDescent="0.45">
      <c r="A89" s="80" t="s">
        <v>30</v>
      </c>
      <c r="B89" s="81"/>
      <c r="C89" s="82" t="s">
        <v>202</v>
      </c>
      <c r="D89" s="83"/>
      <c r="E89" s="84"/>
      <c r="F89" s="85" t="s">
        <v>203</v>
      </c>
      <c r="G89" s="86">
        <v>2724.87</v>
      </c>
      <c r="H89" s="87" t="s">
        <v>21</v>
      </c>
      <c r="I89" s="86"/>
      <c r="J89" s="88"/>
      <c r="K89" s="88"/>
      <c r="L89" s="88">
        <v>2626357.73</v>
      </c>
      <c r="M89" s="89"/>
      <c r="N89" s="90"/>
      <c r="O89" s="89"/>
    </row>
    <row r="90" spans="1:16" ht="123.75" x14ac:dyDescent="0.45">
      <c r="A90" s="80" t="s">
        <v>79</v>
      </c>
      <c r="B90" s="81"/>
      <c r="C90" s="91" t="s">
        <v>204</v>
      </c>
      <c r="D90" s="83"/>
      <c r="E90" s="83"/>
      <c r="F90" s="92" t="s">
        <v>205</v>
      </c>
      <c r="G90" s="86">
        <v>1125.5999999999999</v>
      </c>
      <c r="H90" s="87" t="s">
        <v>21</v>
      </c>
      <c r="I90" s="86"/>
      <c r="J90" s="88"/>
      <c r="K90" s="88"/>
      <c r="L90" s="88">
        <v>1142900.53</v>
      </c>
      <c r="M90" s="89"/>
      <c r="N90" s="90"/>
      <c r="O90" s="89"/>
    </row>
    <row r="91" spans="1:16" ht="99" x14ac:dyDescent="0.45">
      <c r="A91" s="80" t="s">
        <v>80</v>
      </c>
      <c r="B91" s="81"/>
      <c r="C91" s="91" t="s">
        <v>206</v>
      </c>
      <c r="D91" s="83"/>
      <c r="E91" s="83"/>
      <c r="F91" s="92" t="s">
        <v>207</v>
      </c>
      <c r="G91" s="86">
        <v>550</v>
      </c>
      <c r="H91" s="87" t="s">
        <v>21</v>
      </c>
      <c r="I91" s="86"/>
      <c r="J91" s="88"/>
      <c r="K91" s="88"/>
      <c r="L91" s="88">
        <v>999631.12</v>
      </c>
      <c r="M91" s="89"/>
      <c r="N91" s="90"/>
      <c r="O91" s="89"/>
    </row>
    <row r="92" spans="1:16" ht="99" x14ac:dyDescent="0.45">
      <c r="A92" s="80" t="s">
        <v>81</v>
      </c>
      <c r="B92" s="81"/>
      <c r="C92" s="91" t="s">
        <v>208</v>
      </c>
      <c r="D92" s="83"/>
      <c r="E92" s="83"/>
      <c r="F92" s="93" t="s">
        <v>209</v>
      </c>
      <c r="G92" s="94">
        <v>916.66</v>
      </c>
      <c r="H92" s="95" t="s">
        <v>21</v>
      </c>
      <c r="I92" s="94"/>
      <c r="J92" s="96"/>
      <c r="K92" s="96"/>
      <c r="L92" s="96">
        <v>1024134.23</v>
      </c>
      <c r="M92" s="89"/>
      <c r="N92" s="90"/>
      <c r="O92" s="89"/>
    </row>
    <row r="93" spans="1:16" ht="99" x14ac:dyDescent="0.45">
      <c r="A93" s="80" t="s">
        <v>82</v>
      </c>
      <c r="B93" s="81"/>
      <c r="C93" s="91" t="s">
        <v>210</v>
      </c>
      <c r="D93" s="83"/>
      <c r="E93" s="83"/>
      <c r="F93" s="92" t="s">
        <v>211</v>
      </c>
      <c r="G93" s="97">
        <v>637.5</v>
      </c>
      <c r="H93" s="87" t="s">
        <v>21</v>
      </c>
      <c r="I93" s="97"/>
      <c r="J93" s="88"/>
      <c r="K93" s="88"/>
      <c r="L93" s="88">
        <v>725850.96</v>
      </c>
      <c r="M93" s="89"/>
      <c r="N93" s="90"/>
      <c r="O93" s="89"/>
    </row>
    <row r="94" spans="1:16" ht="99" x14ac:dyDescent="0.45">
      <c r="A94" s="80" t="s">
        <v>83</v>
      </c>
      <c r="B94" s="81"/>
      <c r="C94" s="91" t="s">
        <v>212</v>
      </c>
      <c r="D94" s="83"/>
      <c r="E94" s="83"/>
      <c r="F94" s="92" t="s">
        <v>213</v>
      </c>
      <c r="G94" s="86">
        <v>1204.1300000000001</v>
      </c>
      <c r="H94" s="87" t="s">
        <v>21</v>
      </c>
      <c r="I94" s="86"/>
      <c r="J94" s="88"/>
      <c r="K94" s="88"/>
      <c r="L94" s="88">
        <v>1155989.8700000001</v>
      </c>
      <c r="M94" s="89"/>
      <c r="N94" s="90"/>
      <c r="O94" s="89"/>
    </row>
    <row r="95" spans="1:16" ht="74.25" x14ac:dyDescent="0.45">
      <c r="A95" s="80" t="s">
        <v>84</v>
      </c>
      <c r="B95" s="81"/>
      <c r="C95" s="98" t="s">
        <v>214</v>
      </c>
      <c r="D95" s="83"/>
      <c r="E95" s="83"/>
      <c r="F95" s="92" t="s">
        <v>215</v>
      </c>
      <c r="G95" s="86">
        <v>1750</v>
      </c>
      <c r="H95" s="87" t="s">
        <v>21</v>
      </c>
      <c r="I95" s="86"/>
      <c r="J95" s="88"/>
      <c r="K95" s="88"/>
      <c r="L95" s="88">
        <v>1535690.87</v>
      </c>
      <c r="M95" s="89"/>
      <c r="N95" s="90"/>
      <c r="O95" s="89"/>
    </row>
    <row r="96" spans="1:16" ht="124.5" thickBot="1" x14ac:dyDescent="0.5">
      <c r="A96" s="99" t="s">
        <v>85</v>
      </c>
      <c r="B96" s="100"/>
      <c r="C96" s="101" t="s">
        <v>27</v>
      </c>
      <c r="D96" s="102"/>
      <c r="E96" s="102"/>
      <c r="F96" s="103" t="s">
        <v>216</v>
      </c>
      <c r="G96" s="104">
        <v>753.18</v>
      </c>
      <c r="H96" s="105" t="s">
        <v>21</v>
      </c>
      <c r="I96" s="104"/>
      <c r="J96" s="106"/>
      <c r="K96" s="106"/>
      <c r="L96" s="106">
        <v>809911.69</v>
      </c>
      <c r="M96" s="107"/>
      <c r="N96" s="108"/>
      <c r="O96" s="107"/>
    </row>
    <row r="97" spans="1:15" ht="28.5" thickBot="1" x14ac:dyDescent="0.45">
      <c r="A97" s="128" t="s">
        <v>217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30"/>
      <c r="N97" s="79" t="s">
        <v>0</v>
      </c>
      <c r="O97" s="121">
        <f>SUM(J101:J107)</f>
        <v>5886586.4299999997</v>
      </c>
    </row>
    <row r="98" spans="1:15" ht="24" thickBot="1" x14ac:dyDescent="0.4">
      <c r="A98" s="131" t="s">
        <v>1</v>
      </c>
      <c r="B98" s="123"/>
      <c r="C98" s="123" t="s">
        <v>3</v>
      </c>
      <c r="D98" s="123" t="s">
        <v>4</v>
      </c>
      <c r="E98" s="123"/>
      <c r="F98" s="123" t="s">
        <v>6</v>
      </c>
      <c r="G98" s="134" t="s">
        <v>7</v>
      </c>
      <c r="H98" s="134"/>
      <c r="I98" s="134"/>
      <c r="J98" s="135" t="s">
        <v>8</v>
      </c>
      <c r="K98" s="136"/>
      <c r="L98" s="136"/>
      <c r="M98" s="136"/>
      <c r="N98" s="136"/>
      <c r="O98" s="136"/>
    </row>
    <row r="99" spans="1:15" ht="24" thickBot="1" x14ac:dyDescent="0.25">
      <c r="A99" s="132"/>
      <c r="B99" s="133"/>
      <c r="C99" s="133"/>
      <c r="D99" s="133"/>
      <c r="E99" s="133"/>
      <c r="F99" s="133"/>
      <c r="G99" s="122" t="s">
        <v>9</v>
      </c>
      <c r="H99" s="122" t="s">
        <v>10</v>
      </c>
      <c r="I99" s="122" t="s">
        <v>11</v>
      </c>
      <c r="J99" s="124" t="s">
        <v>12</v>
      </c>
      <c r="K99" s="122" t="s">
        <v>13</v>
      </c>
      <c r="L99" s="125" t="s">
        <v>14</v>
      </c>
      <c r="M99" s="126"/>
      <c r="N99" s="127" t="s">
        <v>15</v>
      </c>
      <c r="O99" s="127"/>
    </row>
    <row r="100" spans="1:15" ht="23.25" x14ac:dyDescent="0.2">
      <c r="A100" s="132"/>
      <c r="B100" s="133"/>
      <c r="C100" s="133"/>
      <c r="D100" s="133"/>
      <c r="E100" s="133"/>
      <c r="F100" s="133"/>
      <c r="G100" s="123"/>
      <c r="H100" s="123"/>
      <c r="I100" s="123"/>
      <c r="J100" s="138"/>
      <c r="K100" s="123"/>
      <c r="L100" s="109" t="s">
        <v>16</v>
      </c>
      <c r="M100" s="110" t="s">
        <v>15</v>
      </c>
      <c r="N100" s="111" t="s">
        <v>17</v>
      </c>
      <c r="O100" s="112" t="s">
        <v>18</v>
      </c>
    </row>
    <row r="101" spans="1:15" ht="123.75" x14ac:dyDescent="0.4">
      <c r="A101" s="81" t="s">
        <v>30</v>
      </c>
      <c r="B101" s="81"/>
      <c r="C101" s="82" t="s">
        <v>19</v>
      </c>
      <c r="D101" s="83"/>
      <c r="E101" s="83"/>
      <c r="F101" s="113" t="s">
        <v>218</v>
      </c>
      <c r="G101" s="86">
        <v>202.4</v>
      </c>
      <c r="H101" s="87" t="s">
        <v>20</v>
      </c>
      <c r="I101" s="86"/>
      <c r="J101" s="114">
        <v>489733.74</v>
      </c>
      <c r="K101" s="115">
        <f>J101</f>
        <v>489733.74</v>
      </c>
      <c r="L101" s="116"/>
      <c r="M101" s="116"/>
      <c r="N101" s="116"/>
      <c r="O101" s="117"/>
    </row>
    <row r="102" spans="1:15" ht="74.25" x14ac:dyDescent="0.4">
      <c r="A102" s="81" t="s">
        <v>79</v>
      </c>
      <c r="B102" s="81"/>
      <c r="C102" s="82" t="s">
        <v>219</v>
      </c>
      <c r="D102" s="83"/>
      <c r="E102" s="83"/>
      <c r="F102" s="113" t="s">
        <v>224</v>
      </c>
      <c r="G102" s="118">
        <v>30</v>
      </c>
      <c r="H102" s="118" t="s">
        <v>21</v>
      </c>
      <c r="I102" s="86"/>
      <c r="J102" s="114">
        <v>263000</v>
      </c>
      <c r="K102" s="119">
        <f>J102</f>
        <v>263000</v>
      </c>
      <c r="L102" s="116"/>
      <c r="M102" s="116"/>
      <c r="N102" s="116"/>
      <c r="O102" s="117"/>
    </row>
    <row r="103" spans="1:15" ht="123.75" x14ac:dyDescent="0.4">
      <c r="A103" s="81" t="s">
        <v>80</v>
      </c>
      <c r="B103" s="81"/>
      <c r="C103" s="82" t="s">
        <v>219</v>
      </c>
      <c r="D103" s="83"/>
      <c r="E103" s="83"/>
      <c r="F103" s="113" t="s">
        <v>220</v>
      </c>
      <c r="G103" s="118">
        <v>86.4</v>
      </c>
      <c r="H103" s="118" t="s">
        <v>21</v>
      </c>
      <c r="I103" s="86"/>
      <c r="J103" s="114">
        <v>82080</v>
      </c>
      <c r="K103" s="115">
        <f>J103</f>
        <v>82080</v>
      </c>
      <c r="L103" s="116"/>
      <c r="M103" s="116"/>
      <c r="N103" s="116"/>
      <c r="O103" s="117"/>
    </row>
    <row r="104" spans="1:15" ht="99" x14ac:dyDescent="0.4">
      <c r="A104" s="81" t="s">
        <v>81</v>
      </c>
      <c r="B104" s="81"/>
      <c r="C104" s="82" t="s">
        <v>221</v>
      </c>
      <c r="D104" s="83"/>
      <c r="E104" s="83"/>
      <c r="F104" s="113" t="s">
        <v>222</v>
      </c>
      <c r="G104" s="118">
        <v>209.79</v>
      </c>
      <c r="H104" s="118" t="s">
        <v>21</v>
      </c>
      <c r="I104" s="86"/>
      <c r="J104" s="114">
        <v>51772.69</v>
      </c>
      <c r="K104" s="114">
        <f>J104</f>
        <v>51772.69</v>
      </c>
      <c r="L104" s="116"/>
      <c r="M104" s="116"/>
      <c r="N104" s="116"/>
      <c r="O104" s="117"/>
    </row>
    <row r="105" spans="1:15" ht="49.5" x14ac:dyDescent="0.4">
      <c r="A105" s="81" t="s">
        <v>82</v>
      </c>
      <c r="B105" s="81"/>
      <c r="C105" s="82" t="s">
        <v>19</v>
      </c>
      <c r="D105" s="83"/>
      <c r="E105" s="83"/>
      <c r="F105" s="92" t="s">
        <v>223</v>
      </c>
      <c r="G105" s="120">
        <v>3448.47</v>
      </c>
      <c r="H105" s="120" t="s">
        <v>21</v>
      </c>
      <c r="I105" s="86"/>
      <c r="J105" s="114">
        <v>5000000</v>
      </c>
      <c r="K105" s="114">
        <v>5000000</v>
      </c>
      <c r="L105" s="116"/>
      <c r="M105" s="116"/>
      <c r="N105" s="116"/>
      <c r="O105" s="117"/>
    </row>
  </sheetData>
  <autoFilter ref="A3:O84"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50">
    <mergeCell ref="Q3:R3"/>
    <mergeCell ref="K4:K5"/>
    <mergeCell ref="N4:O4"/>
    <mergeCell ref="A1:O1"/>
    <mergeCell ref="A2:M2"/>
    <mergeCell ref="A3:A5"/>
    <mergeCell ref="B3:B5"/>
    <mergeCell ref="C3:C5"/>
    <mergeCell ref="D3:D5"/>
    <mergeCell ref="E3:E5"/>
    <mergeCell ref="F3:F5"/>
    <mergeCell ref="G3:I3"/>
    <mergeCell ref="J3:O3"/>
    <mergeCell ref="G4:G5"/>
    <mergeCell ref="L4:M4"/>
    <mergeCell ref="J4:J5"/>
    <mergeCell ref="H4:H5"/>
    <mergeCell ref="I4:I5"/>
    <mergeCell ref="I99:I100"/>
    <mergeCell ref="J99:J100"/>
    <mergeCell ref="A85:M85"/>
    <mergeCell ref="A86:A88"/>
    <mergeCell ref="B86:B88"/>
    <mergeCell ref="C86:C88"/>
    <mergeCell ref="D86:D88"/>
    <mergeCell ref="E86:E88"/>
    <mergeCell ref="F86:F88"/>
    <mergeCell ref="G86:I86"/>
    <mergeCell ref="J86:O86"/>
    <mergeCell ref="G87:G88"/>
    <mergeCell ref="H87:H88"/>
    <mergeCell ref="I87:I88"/>
    <mergeCell ref="L99:M99"/>
    <mergeCell ref="N99:O99"/>
    <mergeCell ref="L87:M87"/>
    <mergeCell ref="N87:O87"/>
    <mergeCell ref="A97:M97"/>
    <mergeCell ref="A98:A100"/>
    <mergeCell ref="B98:B100"/>
    <mergeCell ref="C98:C100"/>
    <mergeCell ref="D98:D100"/>
    <mergeCell ref="E98:E100"/>
    <mergeCell ref="F98:F100"/>
    <mergeCell ref="G98:I98"/>
    <mergeCell ref="J98:O98"/>
    <mergeCell ref="G99:G100"/>
    <mergeCell ref="H99:H100"/>
    <mergeCell ref="J87:J88"/>
    <mergeCell ref="K87:K88"/>
    <mergeCell ref="K99:K100"/>
  </mergeCells>
  <phoneticPr fontId="13" type="noConversion"/>
  <printOptions horizontalCentered="1" gridLines="1"/>
  <pageMargins left="0.51181102362204722" right="3.937007874015748E-2" top="0.39370078740157483" bottom="0.51181102362204722" header="0.35433070866141736" footer="0.39370078740157483"/>
  <pageSetup paperSize="190" scale="40" orientation="landscape" r:id="rId1"/>
  <headerFooter alignWithMargins="0">
    <oddHeader xml:space="preserve">&amp;C&amp;"Arial,Negrita"&amp;12
</oddHeader>
  </headerFooter>
  <rowBreaks count="6" manualBreakCount="6">
    <brk id="20" max="14" man="1"/>
    <brk id="37" max="14" man="1"/>
    <brk id="53" max="14" man="1"/>
    <brk id="69" max="14" man="1"/>
    <brk id="84" max="15" man="1"/>
    <brk id="96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536A27543C6E41AB63DED781383EE9" ma:contentTypeVersion="10" ma:contentTypeDescription="Create a new document." ma:contentTypeScope="" ma:versionID="955d67fc4dda5f4532eddf18f799818c">
  <xsd:schema xmlns:xsd="http://www.w3.org/2001/XMLSchema" xmlns:xs="http://www.w3.org/2001/XMLSchema" xmlns:p="http://schemas.microsoft.com/office/2006/metadata/properties" xmlns:ns3="504a1535-454e-43b5-8065-f4d00d662bd0" xmlns:ns4="5b619224-59a8-43df-8761-4f32483be27b" targetNamespace="http://schemas.microsoft.com/office/2006/metadata/properties" ma:root="true" ma:fieldsID="464b4b4b5fc865c10929c57a0735c191" ns3:_="" ns4:_="">
    <xsd:import namespace="504a1535-454e-43b5-8065-f4d00d662bd0"/>
    <xsd:import namespace="5b619224-59a8-43df-8761-4f32483be2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a1535-454e-43b5-8065-f4d00d662b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19224-59a8-43df-8761-4f32483be2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54AE9C-C192-4501-BC4A-F6DF3A9AB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a1535-454e-43b5-8065-f4d00d662bd0"/>
    <ds:schemaRef ds:uri="5b619224-59a8-43df-8761-4f32483be2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7B3D8B-9AE7-411E-AA0A-22B672719E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A8801-2C66-46AF-B078-9A861410A21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 2021 POA</vt:lpstr>
      <vt:lpstr>'PROP 2021 POA'!Área_de_impresión</vt:lpstr>
      <vt:lpstr>'PROP 2021 POA'!Títulos_a_imprimir</vt:lpstr>
    </vt:vector>
  </TitlesOfParts>
  <Manager/>
  <Company>BlueDeep 2010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PACKMAR</dc:creator>
  <cp:keywords/>
  <dc:description/>
  <cp:lastModifiedBy>CONTRALORIA</cp:lastModifiedBy>
  <cp:revision/>
  <cp:lastPrinted>2020-12-31T00:46:49Z</cp:lastPrinted>
  <dcterms:created xsi:type="dcterms:W3CDTF">2016-12-14T19:41:49Z</dcterms:created>
  <dcterms:modified xsi:type="dcterms:W3CDTF">2021-03-09T17:05:57Z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0x010100FE536A27543C6E41AB63DED781383EE9</vt:lpwstr>
  </property>
</Properties>
</file>