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FORMES TRIMESTRALES Y ANUALES 2021-2024\2023\CUENTA PUBLICA ANUAL 2023\IV. INFORMACION CONTABLE\"/>
    </mc:Choice>
  </mc:AlternateContent>
  <bookViews>
    <workbookView xWindow="360" yWindow="210" windowWidth="9315" windowHeight="7365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efectivo'!$A$1:$O$78</definedName>
  </definedNames>
  <calcPr calcId="152511"/>
</workbook>
</file>

<file path=xl/calcChain.xml><?xml version="1.0" encoding="utf-8"?>
<calcChain xmlns="http://schemas.openxmlformats.org/spreadsheetml/2006/main">
  <c r="M54" i="1" l="1"/>
  <c r="J54" i="1"/>
  <c r="M49" i="1"/>
  <c r="M59" i="1" s="1"/>
  <c r="J49" i="1"/>
  <c r="J59" i="1" s="1"/>
  <c r="M43" i="1"/>
  <c r="J43" i="1"/>
  <c r="M39" i="1"/>
  <c r="M47" i="1" s="1"/>
  <c r="J39" i="1"/>
  <c r="J47" i="1" s="1"/>
  <c r="M20" i="1"/>
  <c r="J20" i="1"/>
  <c r="M9" i="1"/>
  <c r="M37" i="1" s="1"/>
  <c r="M60" i="1" s="1"/>
  <c r="J9" i="1"/>
  <c r="J37" i="1" s="1"/>
  <c r="J60" i="1" s="1"/>
</calcChain>
</file>

<file path=xl/sharedStrings.xml><?xml version="1.0" encoding="utf-8"?>
<sst xmlns="http://schemas.openxmlformats.org/spreadsheetml/2006/main" count="399" uniqueCount="144">
  <si>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</si>
  <si>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</si>
  <si>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</si>
  <si>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</si>
  <si>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</si>
  <si>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</si>
  <si>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</si>
  <si>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</si>
  <si>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</si>
  <si>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</si>
  <si>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</si>
  <si>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</si>
  <si>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</si>
  <si>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</si>
  <si>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</si>
  <si>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</si>
  <si>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</si>
  <si>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</si>
  <si>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</si>
  <si>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</si>
  <si>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</si>
  <si>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</si>
  <si>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</si>
  <si>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</si>
  <si>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</si>
  <si>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</si>
  <si>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</si>
  <si>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</si>
  <si>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</si>
  <si>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</si>
  <si>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</si>
  <si>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</si>
  <si>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</si>
  <si>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</si>
  <si>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</si>
  <si>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</si>
  <si>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</si>
  <si>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</si>
  <si>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</si>
  <si>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</si>
  <si>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</si>
  <si>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</si>
  <si>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</si>
  <si>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</si>
  <si>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</si>
  <si>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</si>
  <si>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</si>
  <si>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</si>
  <si>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</si>
  <si>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</si>
  <si>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</si>
  <si>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</si>
  <si>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</si>
  <si>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</si>
  <si>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</si>
  <si>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</si>
  <si>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</si>
  <si>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</si>
  <si>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</si>
  <si>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</si>
  <si>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</si>
  <si>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</si>
  <si>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</si>
  <si>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</si>
  <si>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</si>
  <si>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</si>
  <si>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</si>
  <si>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</si>
  <si>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</si>
  <si>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</si>
  <si>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</si>
  <si>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</si>
  <si>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</si>
  <si>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</si>
  <si>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</si>
  <si>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</si>
  <si>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</si>
  <si>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</si>
  <si>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</si>
  <si>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</si>
  <si>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</si>
  <si>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</si>
  <si>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</si>
  <si>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</si>
  <si>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</si>
  <si>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</si>
  <si>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</si>
  <si>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</si>
  <si>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</si>
  <si>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</si>
  <si>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</si>
  <si>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</si>
  <si>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</si>
  <si>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</si>
  <si>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</si>
  <si>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</si>
  <si>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</si>
  <si>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</si>
  <si>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</si>
  <si>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</si>
  <si>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</si>
  <si>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</si>
  <si>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</si>
  <si>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</si>
  <si>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</si>
  <si>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</si>
  <si>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</si>
  <si>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</si>
  <si>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</si>
  <si>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</si>
  <si>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</si>
  <si>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</si>
  <si>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</si>
  <si>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</si>
  <si>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</si>
  <si>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</si>
  <si>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</si>
  <si>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</si>
  <si>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</si>
  <si>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</si>
  <si>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</si>
  <si>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</si>
  <si>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</si>
  <si>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</si>
  <si>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</si>
  <si>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</si>
  <si>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</si>
  <si>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</si>
  <si>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</si>
  <si>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ESTADO DE FLUJOS DE EFECTIVO</t>
  </si>
  <si>
    <t>DEL 01/01/2023 AL 31/12/2023</t>
  </si>
  <si>
    <t>(En pesos)</t>
  </si>
  <si>
    <t>Fuente de financiamiento: 1101 INGRESOS PROPIOS</t>
  </si>
  <si>
    <t>CONCEPTO</t>
  </si>
  <si>
    <t>______________________________</t>
  </si>
  <si>
    <t>LIC. RIGOBERTO TORRES AVILA</t>
  </si>
  <si>
    <t>DR. EN D. JOSÉ ANTONIO SALAS VALENCIA</t>
  </si>
  <si>
    <t>QBP. GUDELIA OSEGUERA CEJA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</si>
  <si>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</si>
  <si>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</si>
  <si>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</si>
  <si>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</si>
  <si>
    <t>MEF. FRANCISCO JAVIER OREGEL MARTINEZ</t>
  </si>
  <si>
    <t>SISTEMA DE AGUA POTABLE Y ALCANTARILLADO DESCENTRALIZADO LOS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</si>
</sst>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tabSelected="1" topLeftCell="A49" zoomScaleNormal="100" zoomScaleSheetLayoutView="80" workbookViewId="0">
      <selection activeCell="I74" sqref="I74:L74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143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129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133</v>
      </c>
      <c r="B7" s="67"/>
      <c r="C7" s="67"/>
      <c r="D7" s="67"/>
      <c r="E7" s="67"/>
      <c r="F7" s="67"/>
      <c r="G7" s="67"/>
      <c r="H7" s="67"/>
      <c r="I7" s="67"/>
      <c r="J7" s="65">
        <v>2023</v>
      </c>
      <c r="K7" s="65"/>
      <c r="L7" s="65"/>
      <c r="M7" s="65">
        <v>2022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28510582.149999999</v>
      </c>
      <c r="K9" s="70"/>
      <c r="L9" s="70"/>
      <c r="M9" s="54">
        <f>SUM(M10:O19)</f>
        <v>25876476.619999997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23544303.68</v>
      </c>
      <c r="K13" s="54"/>
      <c r="L13" s="54"/>
      <c r="M13" s="55">
        <v>22418800.129999999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0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3249146.62</v>
      </c>
      <c r="K15" s="54"/>
      <c r="L15" s="54"/>
      <c r="M15" s="55">
        <v>1838412.61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1618064.63</v>
      </c>
      <c r="K17" s="54"/>
      <c r="L17" s="54"/>
      <c r="M17" s="55">
        <v>1531728.81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99067.22</v>
      </c>
      <c r="K19" s="54"/>
      <c r="L19" s="54"/>
      <c r="M19" s="55">
        <v>87535.07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28359591.480000004</v>
      </c>
      <c r="K20" s="70"/>
      <c r="L20" s="70"/>
      <c r="M20" s="54">
        <f>SUM(M21:O36)</f>
        <v>23777427.189999998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16879149.210000001</v>
      </c>
      <c r="K21" s="54"/>
      <c r="L21" s="54"/>
      <c r="M21" s="55">
        <v>14641391.029999999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2289790.7799999998</v>
      </c>
      <c r="K22" s="54"/>
      <c r="L22" s="54"/>
      <c r="M22" s="55">
        <v>1491329.59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9190651.4900000002</v>
      </c>
      <c r="K23" s="54"/>
      <c r="L23" s="54"/>
      <c r="M23" s="55">
        <v>7644706.5700000003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150990.66999999434</v>
      </c>
      <c r="K37" s="70"/>
      <c r="L37" s="70"/>
      <c r="M37" s="54">
        <f>M9-M20</f>
        <v>2099049.4299999997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4869.83</v>
      </c>
      <c r="K43" s="70"/>
      <c r="L43" s="70"/>
      <c r="M43" s="54">
        <f>SUM(M44:O46)</f>
        <v>4765558.5999999996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4684988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4869.83</v>
      </c>
      <c r="K45" s="54"/>
      <c r="L45" s="54"/>
      <c r="M45" s="55">
        <v>80570.600000000006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-4869.83</v>
      </c>
      <c r="K47" s="70"/>
      <c r="L47" s="70"/>
      <c r="M47" s="54">
        <f>M39-M43</f>
        <v>-4765558.5999999996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150990.66999999434</v>
      </c>
      <c r="K60" s="70"/>
      <c r="L60" s="70"/>
      <c r="M60" s="54">
        <f>M37+M49+M59</f>
        <v>2099049.4299999997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0</v>
      </c>
      <c r="K61" s="54"/>
      <c r="L61" s="54"/>
      <c r="M61" s="55">
        <v>0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0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134</v>
      </c>
      <c r="B73" s="75" t="s">
        <v>134</v>
      </c>
      <c r="C73" s="75" t="s">
        <v>134</v>
      </c>
      <c r="D73" s="75" t="s">
        <v>134</v>
      </c>
      <c r="E73" s="75" t="s">
        <v>134</v>
      </c>
      <c r="F73" s="75" t="s">
        <v>134</v>
      </c>
      <c r="G73" s="75" t="s">
        <v>134</v>
      </c>
      <c r="H73" s="75" t="s">
        <v>134</v>
      </c>
      <c r="I73" s="75" t="s">
        <v>134</v>
      </c>
      <c r="J73" s="75" t="s">
        <v>134</v>
      </c>
      <c r="K73" s="75" t="s">
        <v>134</v>
      </c>
      <c r="L73" s="75" t="s">
        <v>134</v>
      </c>
      <c r="M73" s="77" t="s">
        <v>134</v>
      </c>
      <c r="N73" s="77" t="s">
        <v>134</v>
      </c>
      <c r="O73" s="77" t="s">
        <v>134</v>
      </c>
      <c r="P73" s="75" t="s">
        <v>134</v>
      </c>
    </row>
    <row r="74" spans="1:16" s="23" customFormat="1" ht="39.950000000000003" customHeight="1" x14ac:dyDescent="0.25">
      <c r="A74" s="76" t="s">
        <v>135</v>
      </c>
      <c r="B74" s="76" t="s">
        <v>135</v>
      </c>
      <c r="C74" s="76" t="s">
        <v>135</v>
      </c>
      <c r="D74" s="76" t="s">
        <v>135</v>
      </c>
      <c r="E74" s="76"/>
      <c r="F74" s="76"/>
      <c r="G74" s="76"/>
      <c r="H74" s="76"/>
      <c r="I74" s="76" t="s">
        <v>142</v>
      </c>
      <c r="J74" s="76" t="s">
        <v>136</v>
      </c>
      <c r="K74" s="76" t="s">
        <v>136</v>
      </c>
      <c r="L74" s="76" t="s">
        <v>136</v>
      </c>
      <c r="M74" s="78" t="s">
        <v>137</v>
      </c>
      <c r="N74" s="78" t="s">
        <v>137</v>
      </c>
      <c r="O74" s="78" t="s">
        <v>137</v>
      </c>
      <c r="P74" s="76" t="s">
        <v>137</v>
      </c>
    </row>
    <row r="75" spans="1:16" s="23" customFormat="1" ht="39.950000000000003" customHeight="1" x14ac:dyDescent="0.25">
      <c r="A75" s="76" t="s">
        <v>138</v>
      </c>
      <c r="B75" s="76" t="s">
        <v>138</v>
      </c>
      <c r="C75" s="76" t="s">
        <v>138</v>
      </c>
      <c r="D75" s="76" t="s">
        <v>138</v>
      </c>
      <c r="E75" s="76"/>
      <c r="F75" s="76"/>
      <c r="G75" s="76"/>
      <c r="H75" s="76"/>
      <c r="I75" s="76" t="s">
        <v>139</v>
      </c>
      <c r="J75" s="76" t="s">
        <v>139</v>
      </c>
      <c r="K75" s="76" t="s">
        <v>139</v>
      </c>
      <c r="L75" s="76" t="s">
        <v>139</v>
      </c>
      <c r="M75" s="78" t="s">
        <v>140</v>
      </c>
      <c r="N75" s="78" t="s">
        <v>140</v>
      </c>
      <c r="O75" s="78" t="s">
        <v>140</v>
      </c>
      <c r="P75" s="76" t="s">
        <v>140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141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Carmen</cp:lastModifiedBy>
  <cp:lastPrinted>2024-03-22T00:10:47Z</cp:lastPrinted>
  <dcterms:created xsi:type="dcterms:W3CDTF">2014-03-15T18:27:38Z</dcterms:created>
  <dcterms:modified xsi:type="dcterms:W3CDTF">2024-03-22T00:18:41Z</dcterms:modified>
</cp:coreProperties>
</file>