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Documentos\Municipio de los Reyes  Michoacán\Cuentas publicas\Cuenta Pública Anual 2023\Estados Financieros Consolidados\"/>
    </mc:Choice>
  </mc:AlternateContent>
  <xr:revisionPtr revIDLastSave="0" documentId="13_ncr:1_{90257B69-897E-4323-B76B-2041699C79CE}" xr6:coauthVersionLast="47" xr6:coauthVersionMax="47" xr10:uidLastSave="{00000000-0000-0000-0000-000000000000}"/>
  <bookViews>
    <workbookView xWindow="-105" yWindow="0" windowWidth="10455" windowHeight="10905" xr2:uid="{00000000-000D-0000-FFFF-FFFF00000000}"/>
  </bookViews>
  <sheets>
    <sheet name="ECSF" sheetId="1" r:id="rId1"/>
  </sheets>
  <externalReferences>
    <externalReference r:id="rId2"/>
  </externalReferences>
  <definedNames>
    <definedName name="_xlnm.Print_Area" localSheetId="0">ECSF!$A$1:$K$73</definedName>
    <definedName name="_xlnm.Print_Titles" localSheetId="0">ECSF!$1:$6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" l="1"/>
  <c r="K36" i="1"/>
  <c r="J62" i="1"/>
  <c r="G10" i="1"/>
  <c r="F10" i="1"/>
  <c r="G11" i="1"/>
  <c r="G63" i="1"/>
  <c r="K63" i="1" s="1"/>
  <c r="G62" i="1"/>
  <c r="K62" i="1" s="1"/>
  <c r="G60" i="1"/>
  <c r="G59" i="1"/>
  <c r="K59" i="1" s="1"/>
  <c r="G58" i="1"/>
  <c r="K58" i="1" s="1"/>
  <c r="G57" i="1"/>
  <c r="K57" i="1" s="1"/>
  <c r="G56" i="1"/>
  <c r="K56" i="1" s="1"/>
  <c r="G55" i="1"/>
  <c r="K55" i="1" s="1"/>
  <c r="G53" i="1"/>
  <c r="G52" i="1"/>
  <c r="K52" i="1" s="1"/>
  <c r="G51" i="1"/>
  <c r="K51" i="1" s="1"/>
  <c r="G50" i="1"/>
  <c r="K50" i="1" s="1"/>
  <c r="G47" i="1"/>
  <c r="G46" i="1"/>
  <c r="K46" i="1" s="1"/>
  <c r="G45" i="1"/>
  <c r="K45" i="1" s="1"/>
  <c r="G44" i="1"/>
  <c r="K44" i="1" s="1"/>
  <c r="G43" i="1"/>
  <c r="K43" i="1" s="1"/>
  <c r="G42" i="1"/>
  <c r="K42" i="1" s="1"/>
  <c r="G39" i="1"/>
  <c r="G38" i="1"/>
  <c r="K38" i="1" s="1"/>
  <c r="G37" i="1"/>
  <c r="G36" i="1"/>
  <c r="G35" i="1"/>
  <c r="K35" i="1" s="1"/>
  <c r="G34" i="1"/>
  <c r="K34" i="1" s="1"/>
  <c r="G33" i="1"/>
  <c r="G32" i="1"/>
  <c r="G31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F63" i="1"/>
  <c r="J63" i="1" s="1"/>
  <c r="F62" i="1"/>
  <c r="F60" i="1"/>
  <c r="F59" i="1"/>
  <c r="J59" i="1" s="1"/>
  <c r="F58" i="1"/>
  <c r="J58" i="1" s="1"/>
  <c r="F57" i="1"/>
  <c r="J57" i="1" s="1"/>
  <c r="F56" i="1"/>
  <c r="J56" i="1" s="1"/>
  <c r="F55" i="1"/>
  <c r="J55" i="1" s="1"/>
  <c r="F53" i="1"/>
  <c r="F52" i="1"/>
  <c r="J52" i="1" s="1"/>
  <c r="F51" i="1"/>
  <c r="J51" i="1" s="1"/>
  <c r="F50" i="1"/>
  <c r="J50" i="1" s="1"/>
  <c r="F47" i="1"/>
  <c r="F46" i="1"/>
  <c r="J46" i="1" s="1"/>
  <c r="F45" i="1"/>
  <c r="J45" i="1" s="1"/>
  <c r="F44" i="1"/>
  <c r="J44" i="1" s="1"/>
  <c r="F43" i="1"/>
  <c r="J43" i="1" s="1"/>
  <c r="F41" i="1"/>
  <c r="J41" i="1" s="1"/>
  <c r="F39" i="1"/>
  <c r="F38" i="1"/>
  <c r="J38" i="1" s="1"/>
  <c r="F37" i="1"/>
  <c r="J37" i="1" s="1"/>
  <c r="F36" i="1"/>
  <c r="J36" i="1" s="1"/>
  <c r="F35" i="1"/>
  <c r="J35" i="1" s="1"/>
  <c r="F34" i="1"/>
  <c r="J34" i="1" s="1"/>
  <c r="F33" i="1"/>
  <c r="F32" i="1"/>
  <c r="F31" i="1"/>
  <c r="F28" i="1"/>
  <c r="F27" i="1"/>
  <c r="F26" i="1"/>
  <c r="F25" i="1"/>
  <c r="F24" i="1"/>
  <c r="F23" i="1"/>
  <c r="F22" i="1"/>
  <c r="F21" i="1"/>
  <c r="F20" i="1"/>
  <c r="F19" i="1"/>
  <c r="F17" i="1"/>
  <c r="F16" i="1"/>
  <c r="F15" i="1"/>
  <c r="F14" i="1"/>
  <c r="F13" i="1"/>
  <c r="F12" i="1"/>
  <c r="F11" i="1"/>
  <c r="B42" i="1" l="1"/>
  <c r="F42" i="1" s="1"/>
  <c r="J42" i="1" s="1"/>
  <c r="C41" i="1"/>
  <c r="G41" i="1" s="1"/>
  <c r="K41" i="1" s="1"/>
  <c r="K32" i="1"/>
  <c r="K31" i="1"/>
  <c r="K25" i="1"/>
  <c r="K22" i="1"/>
  <c r="K21" i="1"/>
  <c r="K20" i="1"/>
  <c r="K14" i="1"/>
  <c r="J11" i="1"/>
  <c r="J21" i="1" l="1"/>
  <c r="J20" i="1"/>
  <c r="J15" i="1"/>
  <c r="J25" i="1"/>
  <c r="J31" i="1"/>
  <c r="K24" i="1"/>
  <c r="J12" i="1"/>
  <c r="J13" i="1"/>
  <c r="K19" i="1"/>
  <c r="J24" i="1"/>
  <c r="J16" i="1"/>
  <c r="J23" i="1"/>
  <c r="K26" i="1"/>
  <c r="J33" i="1"/>
  <c r="K13" i="1"/>
  <c r="J22" i="1"/>
  <c r="K23" i="1"/>
  <c r="J27" i="1"/>
  <c r="J32" i="1"/>
  <c r="K33" i="1"/>
  <c r="J26" i="1"/>
  <c r="J14" i="1"/>
  <c r="J19" i="1"/>
  <c r="K27" i="1"/>
  <c r="K11" i="1"/>
  <c r="K15" i="1"/>
  <c r="K12" i="1"/>
  <c r="K16" i="1"/>
  <c r="K10" i="1" l="1"/>
  <c r="J10" i="1"/>
</calcChain>
</file>

<file path=xl/sharedStrings.xml><?xml version="1.0" encoding="utf-8"?>
<sst xmlns="http://schemas.openxmlformats.org/spreadsheetml/2006/main" count="77" uniqueCount="69">
  <si>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</si>
  <si>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</si>
  <si>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</si>
  <si>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</si>
  <si>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</si>
  <si>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</si>
  <si>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</si>
  <si>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</si>
  <si>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</si>
  <si>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</si>
  <si>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</si>
  <si>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</si>
  <si>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</si>
  <si>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</si>
  <si>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</si>
  <si>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</si>
  <si>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</si>
  <si>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</si>
  <si>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</si>
  <si>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</si>
  <si>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</si>
  <si>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</si>
  <si>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</si>
  <si>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</si>
  <si>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</si>
  <si>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</si>
  <si>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</si>
  <si>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</si>
  <si>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</si>
  <si>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</si>
  <si>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</si>
  <si>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</si>
  <si>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</si>
  <si>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</si>
  <si>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</si>
  <si>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</si>
  <si>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</si>
  <si>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</si>
  <si>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HACIENDA PUBLICA/PATRIMONIO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</si>
  <si>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</si>
  <si>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</si>
  <si>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</si>
  <si>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</si>
  <si>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</si>
  <si>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</si>
  <si>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</si>
  <si>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</si>
  <si>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</si>
  <si>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</si>
  <si>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</si>
  <si>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</si>
  <si>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</si>
  <si>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"Bajo protesta de decir verdad, declaramos que este reporte y sus notas son razonablemente correctos, y son responsabilidad del emisor."</t>
  </si>
  <si>
    <t xml:space="preserve">ESTADO DE CAMBIOS EN LA SITUACIÓN FINANCIERA CONSOLIDADO </t>
  </si>
  <si>
    <t xml:space="preserve">ELIMINACIÓN DE PARTIDAS EN CONSOLIDACIÓN </t>
  </si>
  <si>
    <t>SUMATORIA</t>
  </si>
  <si>
    <t>PRESIDENTE MUNICIPAL</t>
  </si>
  <si>
    <t>SÍNDICA MUNICIPAL</t>
  </si>
  <si>
    <t>AL 31 DE DICIEMBRE DE 2023</t>
  </si>
  <si>
    <t>ESTADO FINANCIERO EN CONSOLIDACIÓN 2023</t>
  </si>
  <si>
    <t>DR. JOSE ANTONIO SALAS VALENCIA</t>
  </si>
  <si>
    <t>Q.B.P. GUDELIA OSEGUERA CEJA</t>
  </si>
  <si>
    <t>LIC. FRANCISCO JAVIER OREGEL MARTINEZ</t>
  </si>
  <si>
    <t>TESORERO MUNICIPAL</t>
  </si>
  <si>
    <t>L.A.E RICARDO RAMIREZ GONZALEZ</t>
  </si>
  <si>
    <t>CONTRALOR MUNICIPAL</t>
  </si>
  <si>
    <t xml:space="preserve">MUNICIPIO DE LOS REYES  MICHOACAN </t>
  </si>
  <si>
    <t xml:space="preserve">MUNICIPIO DE LOS REYES </t>
  </si>
  <si>
    <t xml:space="preserve">SAPAD DE LOS REYES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</si>
</sst>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5" xfId="0" applyNumberFormat="1" applyFont="1" applyBorder="1"/>
    <xf numFmtId="4" fontId="1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/>
    <xf numFmtId="0" fontId="1" fillId="0" borderId="9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3" fontId="2" fillId="0" borderId="13" xfId="0" applyNumberFormat="1" applyFont="1" applyBorder="1"/>
    <xf numFmtId="3" fontId="2" fillId="0" borderId="1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6" xfId="0" applyNumberFormat="1" applyFont="1" applyBorder="1"/>
    <xf numFmtId="0" fontId="2" fillId="0" borderId="16" xfId="0" applyFont="1" applyBorder="1"/>
    <xf numFmtId="0" fontId="2" fillId="0" borderId="17" xfId="0" applyFont="1" applyBorder="1"/>
    <xf numFmtId="0" fontId="1" fillId="2" borderId="18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1" applyFont="1" applyAlignment="1">
      <alignment vertical="top"/>
    </xf>
    <xf numFmtId="0" fontId="9" fillId="0" borderId="0" xfId="1" applyFont="1" applyAlignment="1">
      <alignment vertical="top"/>
    </xf>
    <xf numFmtId="4" fontId="9" fillId="0" borderId="0" xfId="1" applyNumberFormat="1" applyFont="1" applyAlignment="1">
      <alignment vertical="top"/>
    </xf>
    <xf numFmtId="0" fontId="6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0" fillId="0" borderId="0" xfId="0" applyNumberForma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nySP\Desktop\benjas\SEC_01_02_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A"/>
      <sheetName val="ESF"/>
      <sheetName val="EVHP"/>
      <sheetName val="ECSF"/>
      <sheetName val="EFE"/>
    </sheetNames>
    <sheetDataSet>
      <sheetData sheetId="0"/>
      <sheetData sheetId="1">
        <row r="7">
          <cell r="B7">
            <v>5865000</v>
          </cell>
        </row>
        <row r="44">
          <cell r="B44">
            <v>0</v>
          </cell>
          <cell r="C44">
            <v>0</v>
          </cell>
        </row>
        <row r="45">
          <cell r="B45">
            <v>0</v>
          </cell>
          <cell r="C45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topLeftCell="F1" workbookViewId="0">
      <selection activeCell="D63" sqref="D63"/>
    </sheetView>
  </sheetViews>
  <sheetFormatPr baseColWidth="10" defaultRowHeight="12" x14ac:dyDescent="0.2"/>
  <cols>
    <col min="1" max="1" width="34.5703125" style="1" customWidth="1"/>
    <col min="2" max="2" width="14.7109375" style="1" customWidth="1"/>
    <col min="3" max="3" width="14.42578125" style="1" customWidth="1"/>
    <col min="4" max="4" width="13.5703125" style="1" customWidth="1"/>
    <col min="5" max="5" width="12.85546875" style="1" customWidth="1"/>
    <col min="6" max="6" width="13.5703125" style="1" customWidth="1"/>
    <col min="7" max="7" width="16.140625" style="1" customWidth="1"/>
    <col min="8" max="8" width="11.140625" style="1" customWidth="1"/>
    <col min="9" max="10" width="12.28515625" style="1" customWidth="1"/>
    <col min="11" max="11" width="12.5703125" style="1" customWidth="1"/>
    <col min="12" max="252" width="11.42578125" style="1"/>
    <col min="253" max="253" width="34.5703125" style="1" customWidth="1"/>
    <col min="254" max="255" width="9.85546875" style="1" bestFit="1" customWidth="1"/>
    <col min="256" max="256" width="8.85546875" style="1" bestFit="1" customWidth="1"/>
    <col min="257" max="257" width="9.42578125" style="1" bestFit="1" customWidth="1"/>
    <col min="258" max="258" width="8.85546875" style="1" bestFit="1" customWidth="1"/>
    <col min="259" max="259" width="9.42578125" style="1" bestFit="1" customWidth="1"/>
    <col min="260" max="263" width="9.85546875" style="1" bestFit="1" customWidth="1"/>
    <col min="264" max="264" width="6.42578125" style="1" bestFit="1" customWidth="1"/>
    <col min="265" max="265" width="9.42578125" style="1" bestFit="1" customWidth="1"/>
    <col min="266" max="267" width="9.85546875" style="1" bestFit="1" customWidth="1"/>
    <col min="268" max="508" width="11.42578125" style="1"/>
    <col min="509" max="509" width="34.5703125" style="1" customWidth="1"/>
    <col min="510" max="511" width="9.85546875" style="1" bestFit="1" customWidth="1"/>
    <col min="512" max="512" width="8.85546875" style="1" bestFit="1" customWidth="1"/>
    <col min="513" max="513" width="9.42578125" style="1" bestFit="1" customWidth="1"/>
    <col min="514" max="514" width="8.85546875" style="1" bestFit="1" customWidth="1"/>
    <col min="515" max="515" width="9.42578125" style="1" bestFit="1" customWidth="1"/>
    <col min="516" max="519" width="9.85546875" style="1" bestFit="1" customWidth="1"/>
    <col min="520" max="520" width="6.42578125" style="1" bestFit="1" customWidth="1"/>
    <col min="521" max="521" width="9.42578125" style="1" bestFit="1" customWidth="1"/>
    <col min="522" max="523" width="9.85546875" style="1" bestFit="1" customWidth="1"/>
    <col min="524" max="764" width="11.42578125" style="1"/>
    <col min="765" max="765" width="34.5703125" style="1" customWidth="1"/>
    <col min="766" max="767" width="9.85546875" style="1" bestFit="1" customWidth="1"/>
    <col min="768" max="768" width="8.85546875" style="1" bestFit="1" customWidth="1"/>
    <col min="769" max="769" width="9.42578125" style="1" bestFit="1" customWidth="1"/>
    <col min="770" max="770" width="8.85546875" style="1" bestFit="1" customWidth="1"/>
    <col min="771" max="771" width="9.42578125" style="1" bestFit="1" customWidth="1"/>
    <col min="772" max="775" width="9.85546875" style="1" bestFit="1" customWidth="1"/>
    <col min="776" max="776" width="6.42578125" style="1" bestFit="1" customWidth="1"/>
    <col min="777" max="777" width="9.42578125" style="1" bestFit="1" customWidth="1"/>
    <col min="778" max="779" width="9.85546875" style="1" bestFit="1" customWidth="1"/>
    <col min="780" max="1020" width="11.42578125" style="1"/>
    <col min="1021" max="1021" width="34.5703125" style="1" customWidth="1"/>
    <col min="1022" max="1023" width="9.85546875" style="1" bestFit="1" customWidth="1"/>
    <col min="1024" max="1024" width="8.85546875" style="1" bestFit="1" customWidth="1"/>
    <col min="1025" max="1025" width="9.42578125" style="1" bestFit="1" customWidth="1"/>
    <col min="1026" max="1026" width="8.85546875" style="1" bestFit="1" customWidth="1"/>
    <col min="1027" max="1027" width="9.42578125" style="1" bestFit="1" customWidth="1"/>
    <col min="1028" max="1031" width="9.85546875" style="1" bestFit="1" customWidth="1"/>
    <col min="1032" max="1032" width="6.42578125" style="1" bestFit="1" customWidth="1"/>
    <col min="1033" max="1033" width="9.42578125" style="1" bestFit="1" customWidth="1"/>
    <col min="1034" max="1035" width="9.85546875" style="1" bestFit="1" customWidth="1"/>
    <col min="1036" max="1276" width="11.42578125" style="1"/>
    <col min="1277" max="1277" width="34.5703125" style="1" customWidth="1"/>
    <col min="1278" max="1279" width="9.85546875" style="1" bestFit="1" customWidth="1"/>
    <col min="1280" max="1280" width="8.85546875" style="1" bestFit="1" customWidth="1"/>
    <col min="1281" max="1281" width="9.42578125" style="1" bestFit="1" customWidth="1"/>
    <col min="1282" max="1282" width="8.85546875" style="1" bestFit="1" customWidth="1"/>
    <col min="1283" max="1283" width="9.42578125" style="1" bestFit="1" customWidth="1"/>
    <col min="1284" max="1287" width="9.85546875" style="1" bestFit="1" customWidth="1"/>
    <col min="1288" max="1288" width="6.42578125" style="1" bestFit="1" customWidth="1"/>
    <col min="1289" max="1289" width="9.42578125" style="1" bestFit="1" customWidth="1"/>
    <col min="1290" max="1291" width="9.85546875" style="1" bestFit="1" customWidth="1"/>
    <col min="1292" max="1532" width="11.42578125" style="1"/>
    <col min="1533" max="1533" width="34.5703125" style="1" customWidth="1"/>
    <col min="1534" max="1535" width="9.85546875" style="1" bestFit="1" customWidth="1"/>
    <col min="1536" max="1536" width="8.85546875" style="1" bestFit="1" customWidth="1"/>
    <col min="1537" max="1537" width="9.42578125" style="1" bestFit="1" customWidth="1"/>
    <col min="1538" max="1538" width="8.85546875" style="1" bestFit="1" customWidth="1"/>
    <col min="1539" max="1539" width="9.42578125" style="1" bestFit="1" customWidth="1"/>
    <col min="1540" max="1543" width="9.85546875" style="1" bestFit="1" customWidth="1"/>
    <col min="1544" max="1544" width="6.42578125" style="1" bestFit="1" customWidth="1"/>
    <col min="1545" max="1545" width="9.42578125" style="1" bestFit="1" customWidth="1"/>
    <col min="1546" max="1547" width="9.85546875" style="1" bestFit="1" customWidth="1"/>
    <col min="1548" max="1788" width="11.42578125" style="1"/>
    <col min="1789" max="1789" width="34.5703125" style="1" customWidth="1"/>
    <col min="1790" max="1791" width="9.85546875" style="1" bestFit="1" customWidth="1"/>
    <col min="1792" max="1792" width="8.85546875" style="1" bestFit="1" customWidth="1"/>
    <col min="1793" max="1793" width="9.42578125" style="1" bestFit="1" customWidth="1"/>
    <col min="1794" max="1794" width="8.85546875" style="1" bestFit="1" customWidth="1"/>
    <col min="1795" max="1795" width="9.42578125" style="1" bestFit="1" customWidth="1"/>
    <col min="1796" max="1799" width="9.85546875" style="1" bestFit="1" customWidth="1"/>
    <col min="1800" max="1800" width="6.42578125" style="1" bestFit="1" customWidth="1"/>
    <col min="1801" max="1801" width="9.42578125" style="1" bestFit="1" customWidth="1"/>
    <col min="1802" max="1803" width="9.85546875" style="1" bestFit="1" customWidth="1"/>
    <col min="1804" max="2044" width="11.42578125" style="1"/>
    <col min="2045" max="2045" width="34.5703125" style="1" customWidth="1"/>
    <col min="2046" max="2047" width="9.85546875" style="1" bestFit="1" customWidth="1"/>
    <col min="2048" max="2048" width="8.85546875" style="1" bestFit="1" customWidth="1"/>
    <col min="2049" max="2049" width="9.42578125" style="1" bestFit="1" customWidth="1"/>
    <col min="2050" max="2050" width="8.85546875" style="1" bestFit="1" customWidth="1"/>
    <col min="2051" max="2051" width="9.42578125" style="1" bestFit="1" customWidth="1"/>
    <col min="2052" max="2055" width="9.85546875" style="1" bestFit="1" customWidth="1"/>
    <col min="2056" max="2056" width="6.42578125" style="1" bestFit="1" customWidth="1"/>
    <col min="2057" max="2057" width="9.42578125" style="1" bestFit="1" customWidth="1"/>
    <col min="2058" max="2059" width="9.85546875" style="1" bestFit="1" customWidth="1"/>
    <col min="2060" max="2300" width="11.42578125" style="1"/>
    <col min="2301" max="2301" width="34.5703125" style="1" customWidth="1"/>
    <col min="2302" max="2303" width="9.85546875" style="1" bestFit="1" customWidth="1"/>
    <col min="2304" max="2304" width="8.85546875" style="1" bestFit="1" customWidth="1"/>
    <col min="2305" max="2305" width="9.42578125" style="1" bestFit="1" customWidth="1"/>
    <col min="2306" max="2306" width="8.85546875" style="1" bestFit="1" customWidth="1"/>
    <col min="2307" max="2307" width="9.42578125" style="1" bestFit="1" customWidth="1"/>
    <col min="2308" max="2311" width="9.85546875" style="1" bestFit="1" customWidth="1"/>
    <col min="2312" max="2312" width="6.42578125" style="1" bestFit="1" customWidth="1"/>
    <col min="2313" max="2313" width="9.42578125" style="1" bestFit="1" customWidth="1"/>
    <col min="2314" max="2315" width="9.85546875" style="1" bestFit="1" customWidth="1"/>
    <col min="2316" max="2556" width="11.42578125" style="1"/>
    <col min="2557" max="2557" width="34.5703125" style="1" customWidth="1"/>
    <col min="2558" max="2559" width="9.85546875" style="1" bestFit="1" customWidth="1"/>
    <col min="2560" max="2560" width="8.85546875" style="1" bestFit="1" customWidth="1"/>
    <col min="2561" max="2561" width="9.42578125" style="1" bestFit="1" customWidth="1"/>
    <col min="2562" max="2562" width="8.85546875" style="1" bestFit="1" customWidth="1"/>
    <col min="2563" max="2563" width="9.42578125" style="1" bestFit="1" customWidth="1"/>
    <col min="2564" max="2567" width="9.85546875" style="1" bestFit="1" customWidth="1"/>
    <col min="2568" max="2568" width="6.42578125" style="1" bestFit="1" customWidth="1"/>
    <col min="2569" max="2569" width="9.42578125" style="1" bestFit="1" customWidth="1"/>
    <col min="2570" max="2571" width="9.85546875" style="1" bestFit="1" customWidth="1"/>
    <col min="2572" max="2812" width="11.42578125" style="1"/>
    <col min="2813" max="2813" width="34.5703125" style="1" customWidth="1"/>
    <col min="2814" max="2815" width="9.85546875" style="1" bestFit="1" customWidth="1"/>
    <col min="2816" max="2816" width="8.85546875" style="1" bestFit="1" customWidth="1"/>
    <col min="2817" max="2817" width="9.42578125" style="1" bestFit="1" customWidth="1"/>
    <col min="2818" max="2818" width="8.85546875" style="1" bestFit="1" customWidth="1"/>
    <col min="2819" max="2819" width="9.42578125" style="1" bestFit="1" customWidth="1"/>
    <col min="2820" max="2823" width="9.85546875" style="1" bestFit="1" customWidth="1"/>
    <col min="2824" max="2824" width="6.42578125" style="1" bestFit="1" customWidth="1"/>
    <col min="2825" max="2825" width="9.42578125" style="1" bestFit="1" customWidth="1"/>
    <col min="2826" max="2827" width="9.85546875" style="1" bestFit="1" customWidth="1"/>
    <col min="2828" max="3068" width="11.42578125" style="1"/>
    <col min="3069" max="3069" width="34.5703125" style="1" customWidth="1"/>
    <col min="3070" max="3071" width="9.85546875" style="1" bestFit="1" customWidth="1"/>
    <col min="3072" max="3072" width="8.85546875" style="1" bestFit="1" customWidth="1"/>
    <col min="3073" max="3073" width="9.42578125" style="1" bestFit="1" customWidth="1"/>
    <col min="3074" max="3074" width="8.85546875" style="1" bestFit="1" customWidth="1"/>
    <col min="3075" max="3075" width="9.42578125" style="1" bestFit="1" customWidth="1"/>
    <col min="3076" max="3079" width="9.85546875" style="1" bestFit="1" customWidth="1"/>
    <col min="3080" max="3080" width="6.42578125" style="1" bestFit="1" customWidth="1"/>
    <col min="3081" max="3081" width="9.42578125" style="1" bestFit="1" customWidth="1"/>
    <col min="3082" max="3083" width="9.85546875" style="1" bestFit="1" customWidth="1"/>
    <col min="3084" max="3324" width="11.42578125" style="1"/>
    <col min="3325" max="3325" width="34.5703125" style="1" customWidth="1"/>
    <col min="3326" max="3327" width="9.85546875" style="1" bestFit="1" customWidth="1"/>
    <col min="3328" max="3328" width="8.85546875" style="1" bestFit="1" customWidth="1"/>
    <col min="3329" max="3329" width="9.42578125" style="1" bestFit="1" customWidth="1"/>
    <col min="3330" max="3330" width="8.85546875" style="1" bestFit="1" customWidth="1"/>
    <col min="3331" max="3331" width="9.42578125" style="1" bestFit="1" customWidth="1"/>
    <col min="3332" max="3335" width="9.85546875" style="1" bestFit="1" customWidth="1"/>
    <col min="3336" max="3336" width="6.42578125" style="1" bestFit="1" customWidth="1"/>
    <col min="3337" max="3337" width="9.42578125" style="1" bestFit="1" customWidth="1"/>
    <col min="3338" max="3339" width="9.85546875" style="1" bestFit="1" customWidth="1"/>
    <col min="3340" max="3580" width="11.42578125" style="1"/>
    <col min="3581" max="3581" width="34.5703125" style="1" customWidth="1"/>
    <col min="3582" max="3583" width="9.85546875" style="1" bestFit="1" customWidth="1"/>
    <col min="3584" max="3584" width="8.85546875" style="1" bestFit="1" customWidth="1"/>
    <col min="3585" max="3585" width="9.42578125" style="1" bestFit="1" customWidth="1"/>
    <col min="3586" max="3586" width="8.85546875" style="1" bestFit="1" customWidth="1"/>
    <col min="3587" max="3587" width="9.42578125" style="1" bestFit="1" customWidth="1"/>
    <col min="3588" max="3591" width="9.85546875" style="1" bestFit="1" customWidth="1"/>
    <col min="3592" max="3592" width="6.42578125" style="1" bestFit="1" customWidth="1"/>
    <col min="3593" max="3593" width="9.42578125" style="1" bestFit="1" customWidth="1"/>
    <col min="3594" max="3595" width="9.85546875" style="1" bestFit="1" customWidth="1"/>
    <col min="3596" max="3836" width="11.42578125" style="1"/>
    <col min="3837" max="3837" width="34.5703125" style="1" customWidth="1"/>
    <col min="3838" max="3839" width="9.85546875" style="1" bestFit="1" customWidth="1"/>
    <col min="3840" max="3840" width="8.85546875" style="1" bestFit="1" customWidth="1"/>
    <col min="3841" max="3841" width="9.42578125" style="1" bestFit="1" customWidth="1"/>
    <col min="3842" max="3842" width="8.85546875" style="1" bestFit="1" customWidth="1"/>
    <col min="3843" max="3843" width="9.42578125" style="1" bestFit="1" customWidth="1"/>
    <col min="3844" max="3847" width="9.85546875" style="1" bestFit="1" customWidth="1"/>
    <col min="3848" max="3848" width="6.42578125" style="1" bestFit="1" customWidth="1"/>
    <col min="3849" max="3849" width="9.42578125" style="1" bestFit="1" customWidth="1"/>
    <col min="3850" max="3851" width="9.85546875" style="1" bestFit="1" customWidth="1"/>
    <col min="3852" max="4092" width="11.42578125" style="1"/>
    <col min="4093" max="4093" width="34.5703125" style="1" customWidth="1"/>
    <col min="4094" max="4095" width="9.85546875" style="1" bestFit="1" customWidth="1"/>
    <col min="4096" max="4096" width="8.85546875" style="1" bestFit="1" customWidth="1"/>
    <col min="4097" max="4097" width="9.42578125" style="1" bestFit="1" customWidth="1"/>
    <col min="4098" max="4098" width="8.85546875" style="1" bestFit="1" customWidth="1"/>
    <col min="4099" max="4099" width="9.42578125" style="1" bestFit="1" customWidth="1"/>
    <col min="4100" max="4103" width="9.85546875" style="1" bestFit="1" customWidth="1"/>
    <col min="4104" max="4104" width="6.42578125" style="1" bestFit="1" customWidth="1"/>
    <col min="4105" max="4105" width="9.42578125" style="1" bestFit="1" customWidth="1"/>
    <col min="4106" max="4107" width="9.85546875" style="1" bestFit="1" customWidth="1"/>
    <col min="4108" max="4348" width="11.42578125" style="1"/>
    <col min="4349" max="4349" width="34.5703125" style="1" customWidth="1"/>
    <col min="4350" max="4351" width="9.85546875" style="1" bestFit="1" customWidth="1"/>
    <col min="4352" max="4352" width="8.85546875" style="1" bestFit="1" customWidth="1"/>
    <col min="4353" max="4353" width="9.42578125" style="1" bestFit="1" customWidth="1"/>
    <col min="4354" max="4354" width="8.85546875" style="1" bestFit="1" customWidth="1"/>
    <col min="4355" max="4355" width="9.42578125" style="1" bestFit="1" customWidth="1"/>
    <col min="4356" max="4359" width="9.85546875" style="1" bestFit="1" customWidth="1"/>
    <col min="4360" max="4360" width="6.42578125" style="1" bestFit="1" customWidth="1"/>
    <col min="4361" max="4361" width="9.42578125" style="1" bestFit="1" customWidth="1"/>
    <col min="4362" max="4363" width="9.85546875" style="1" bestFit="1" customWidth="1"/>
    <col min="4364" max="4604" width="11.42578125" style="1"/>
    <col min="4605" max="4605" width="34.5703125" style="1" customWidth="1"/>
    <col min="4606" max="4607" width="9.85546875" style="1" bestFit="1" customWidth="1"/>
    <col min="4608" max="4608" width="8.85546875" style="1" bestFit="1" customWidth="1"/>
    <col min="4609" max="4609" width="9.42578125" style="1" bestFit="1" customWidth="1"/>
    <col min="4610" max="4610" width="8.85546875" style="1" bestFit="1" customWidth="1"/>
    <col min="4611" max="4611" width="9.42578125" style="1" bestFit="1" customWidth="1"/>
    <col min="4612" max="4615" width="9.85546875" style="1" bestFit="1" customWidth="1"/>
    <col min="4616" max="4616" width="6.42578125" style="1" bestFit="1" customWidth="1"/>
    <col min="4617" max="4617" width="9.42578125" style="1" bestFit="1" customWidth="1"/>
    <col min="4618" max="4619" width="9.85546875" style="1" bestFit="1" customWidth="1"/>
    <col min="4620" max="4860" width="11.42578125" style="1"/>
    <col min="4861" max="4861" width="34.5703125" style="1" customWidth="1"/>
    <col min="4862" max="4863" width="9.85546875" style="1" bestFit="1" customWidth="1"/>
    <col min="4864" max="4864" width="8.85546875" style="1" bestFit="1" customWidth="1"/>
    <col min="4865" max="4865" width="9.42578125" style="1" bestFit="1" customWidth="1"/>
    <col min="4866" max="4866" width="8.85546875" style="1" bestFit="1" customWidth="1"/>
    <col min="4867" max="4867" width="9.42578125" style="1" bestFit="1" customWidth="1"/>
    <col min="4868" max="4871" width="9.85546875" style="1" bestFit="1" customWidth="1"/>
    <col min="4872" max="4872" width="6.42578125" style="1" bestFit="1" customWidth="1"/>
    <col min="4873" max="4873" width="9.42578125" style="1" bestFit="1" customWidth="1"/>
    <col min="4874" max="4875" width="9.85546875" style="1" bestFit="1" customWidth="1"/>
    <col min="4876" max="5116" width="11.42578125" style="1"/>
    <col min="5117" max="5117" width="34.5703125" style="1" customWidth="1"/>
    <col min="5118" max="5119" width="9.85546875" style="1" bestFit="1" customWidth="1"/>
    <col min="5120" max="5120" width="8.85546875" style="1" bestFit="1" customWidth="1"/>
    <col min="5121" max="5121" width="9.42578125" style="1" bestFit="1" customWidth="1"/>
    <col min="5122" max="5122" width="8.85546875" style="1" bestFit="1" customWidth="1"/>
    <col min="5123" max="5123" width="9.42578125" style="1" bestFit="1" customWidth="1"/>
    <col min="5124" max="5127" width="9.85546875" style="1" bestFit="1" customWidth="1"/>
    <col min="5128" max="5128" width="6.42578125" style="1" bestFit="1" customWidth="1"/>
    <col min="5129" max="5129" width="9.42578125" style="1" bestFit="1" customWidth="1"/>
    <col min="5130" max="5131" width="9.85546875" style="1" bestFit="1" customWidth="1"/>
    <col min="5132" max="5372" width="11.42578125" style="1"/>
    <col min="5373" max="5373" width="34.5703125" style="1" customWidth="1"/>
    <col min="5374" max="5375" width="9.85546875" style="1" bestFit="1" customWidth="1"/>
    <col min="5376" max="5376" width="8.85546875" style="1" bestFit="1" customWidth="1"/>
    <col min="5377" max="5377" width="9.42578125" style="1" bestFit="1" customWidth="1"/>
    <col min="5378" max="5378" width="8.85546875" style="1" bestFit="1" customWidth="1"/>
    <col min="5379" max="5379" width="9.42578125" style="1" bestFit="1" customWidth="1"/>
    <col min="5380" max="5383" width="9.85546875" style="1" bestFit="1" customWidth="1"/>
    <col min="5384" max="5384" width="6.42578125" style="1" bestFit="1" customWidth="1"/>
    <col min="5385" max="5385" width="9.42578125" style="1" bestFit="1" customWidth="1"/>
    <col min="5386" max="5387" width="9.85546875" style="1" bestFit="1" customWidth="1"/>
    <col min="5388" max="5628" width="11.42578125" style="1"/>
    <col min="5629" max="5629" width="34.5703125" style="1" customWidth="1"/>
    <col min="5630" max="5631" width="9.85546875" style="1" bestFit="1" customWidth="1"/>
    <col min="5632" max="5632" width="8.85546875" style="1" bestFit="1" customWidth="1"/>
    <col min="5633" max="5633" width="9.42578125" style="1" bestFit="1" customWidth="1"/>
    <col min="5634" max="5634" width="8.85546875" style="1" bestFit="1" customWidth="1"/>
    <col min="5635" max="5635" width="9.42578125" style="1" bestFit="1" customWidth="1"/>
    <col min="5636" max="5639" width="9.85546875" style="1" bestFit="1" customWidth="1"/>
    <col min="5640" max="5640" width="6.42578125" style="1" bestFit="1" customWidth="1"/>
    <col min="5641" max="5641" width="9.42578125" style="1" bestFit="1" customWidth="1"/>
    <col min="5642" max="5643" width="9.85546875" style="1" bestFit="1" customWidth="1"/>
    <col min="5644" max="5884" width="11.42578125" style="1"/>
    <col min="5885" max="5885" width="34.5703125" style="1" customWidth="1"/>
    <col min="5886" max="5887" width="9.85546875" style="1" bestFit="1" customWidth="1"/>
    <col min="5888" max="5888" width="8.85546875" style="1" bestFit="1" customWidth="1"/>
    <col min="5889" max="5889" width="9.42578125" style="1" bestFit="1" customWidth="1"/>
    <col min="5890" max="5890" width="8.85546875" style="1" bestFit="1" customWidth="1"/>
    <col min="5891" max="5891" width="9.42578125" style="1" bestFit="1" customWidth="1"/>
    <col min="5892" max="5895" width="9.85546875" style="1" bestFit="1" customWidth="1"/>
    <col min="5896" max="5896" width="6.42578125" style="1" bestFit="1" customWidth="1"/>
    <col min="5897" max="5897" width="9.42578125" style="1" bestFit="1" customWidth="1"/>
    <col min="5898" max="5899" width="9.85546875" style="1" bestFit="1" customWidth="1"/>
    <col min="5900" max="6140" width="11.42578125" style="1"/>
    <col min="6141" max="6141" width="34.5703125" style="1" customWidth="1"/>
    <col min="6142" max="6143" width="9.85546875" style="1" bestFit="1" customWidth="1"/>
    <col min="6144" max="6144" width="8.85546875" style="1" bestFit="1" customWidth="1"/>
    <col min="6145" max="6145" width="9.42578125" style="1" bestFit="1" customWidth="1"/>
    <col min="6146" max="6146" width="8.85546875" style="1" bestFit="1" customWidth="1"/>
    <col min="6147" max="6147" width="9.42578125" style="1" bestFit="1" customWidth="1"/>
    <col min="6148" max="6151" width="9.85546875" style="1" bestFit="1" customWidth="1"/>
    <col min="6152" max="6152" width="6.42578125" style="1" bestFit="1" customWidth="1"/>
    <col min="6153" max="6153" width="9.42578125" style="1" bestFit="1" customWidth="1"/>
    <col min="6154" max="6155" width="9.85546875" style="1" bestFit="1" customWidth="1"/>
    <col min="6156" max="6396" width="11.42578125" style="1"/>
    <col min="6397" max="6397" width="34.5703125" style="1" customWidth="1"/>
    <col min="6398" max="6399" width="9.85546875" style="1" bestFit="1" customWidth="1"/>
    <col min="6400" max="6400" width="8.85546875" style="1" bestFit="1" customWidth="1"/>
    <col min="6401" max="6401" width="9.42578125" style="1" bestFit="1" customWidth="1"/>
    <col min="6402" max="6402" width="8.85546875" style="1" bestFit="1" customWidth="1"/>
    <col min="6403" max="6403" width="9.42578125" style="1" bestFit="1" customWidth="1"/>
    <col min="6404" max="6407" width="9.85546875" style="1" bestFit="1" customWidth="1"/>
    <col min="6408" max="6408" width="6.42578125" style="1" bestFit="1" customWidth="1"/>
    <col min="6409" max="6409" width="9.42578125" style="1" bestFit="1" customWidth="1"/>
    <col min="6410" max="6411" width="9.85546875" style="1" bestFit="1" customWidth="1"/>
    <col min="6412" max="6652" width="11.42578125" style="1"/>
    <col min="6653" max="6653" width="34.5703125" style="1" customWidth="1"/>
    <col min="6654" max="6655" width="9.85546875" style="1" bestFit="1" customWidth="1"/>
    <col min="6656" max="6656" width="8.85546875" style="1" bestFit="1" customWidth="1"/>
    <col min="6657" max="6657" width="9.42578125" style="1" bestFit="1" customWidth="1"/>
    <col min="6658" max="6658" width="8.85546875" style="1" bestFit="1" customWidth="1"/>
    <col min="6659" max="6659" width="9.42578125" style="1" bestFit="1" customWidth="1"/>
    <col min="6660" max="6663" width="9.85546875" style="1" bestFit="1" customWidth="1"/>
    <col min="6664" max="6664" width="6.42578125" style="1" bestFit="1" customWidth="1"/>
    <col min="6665" max="6665" width="9.42578125" style="1" bestFit="1" customWidth="1"/>
    <col min="6666" max="6667" width="9.85546875" style="1" bestFit="1" customWidth="1"/>
    <col min="6668" max="6908" width="11.42578125" style="1"/>
    <col min="6909" max="6909" width="34.5703125" style="1" customWidth="1"/>
    <col min="6910" max="6911" width="9.85546875" style="1" bestFit="1" customWidth="1"/>
    <col min="6912" max="6912" width="8.85546875" style="1" bestFit="1" customWidth="1"/>
    <col min="6913" max="6913" width="9.42578125" style="1" bestFit="1" customWidth="1"/>
    <col min="6914" max="6914" width="8.85546875" style="1" bestFit="1" customWidth="1"/>
    <col min="6915" max="6915" width="9.42578125" style="1" bestFit="1" customWidth="1"/>
    <col min="6916" max="6919" width="9.85546875" style="1" bestFit="1" customWidth="1"/>
    <col min="6920" max="6920" width="6.42578125" style="1" bestFit="1" customWidth="1"/>
    <col min="6921" max="6921" width="9.42578125" style="1" bestFit="1" customWidth="1"/>
    <col min="6922" max="6923" width="9.85546875" style="1" bestFit="1" customWidth="1"/>
    <col min="6924" max="7164" width="11.42578125" style="1"/>
    <col min="7165" max="7165" width="34.5703125" style="1" customWidth="1"/>
    <col min="7166" max="7167" width="9.85546875" style="1" bestFit="1" customWidth="1"/>
    <col min="7168" max="7168" width="8.85546875" style="1" bestFit="1" customWidth="1"/>
    <col min="7169" max="7169" width="9.42578125" style="1" bestFit="1" customWidth="1"/>
    <col min="7170" max="7170" width="8.85546875" style="1" bestFit="1" customWidth="1"/>
    <col min="7171" max="7171" width="9.42578125" style="1" bestFit="1" customWidth="1"/>
    <col min="7172" max="7175" width="9.85546875" style="1" bestFit="1" customWidth="1"/>
    <col min="7176" max="7176" width="6.42578125" style="1" bestFit="1" customWidth="1"/>
    <col min="7177" max="7177" width="9.42578125" style="1" bestFit="1" customWidth="1"/>
    <col min="7178" max="7179" width="9.85546875" style="1" bestFit="1" customWidth="1"/>
    <col min="7180" max="7420" width="11.42578125" style="1"/>
    <col min="7421" max="7421" width="34.5703125" style="1" customWidth="1"/>
    <col min="7422" max="7423" width="9.85546875" style="1" bestFit="1" customWidth="1"/>
    <col min="7424" max="7424" width="8.85546875" style="1" bestFit="1" customWidth="1"/>
    <col min="7425" max="7425" width="9.42578125" style="1" bestFit="1" customWidth="1"/>
    <col min="7426" max="7426" width="8.85546875" style="1" bestFit="1" customWidth="1"/>
    <col min="7427" max="7427" width="9.42578125" style="1" bestFit="1" customWidth="1"/>
    <col min="7428" max="7431" width="9.85546875" style="1" bestFit="1" customWidth="1"/>
    <col min="7432" max="7432" width="6.42578125" style="1" bestFit="1" customWidth="1"/>
    <col min="7433" max="7433" width="9.42578125" style="1" bestFit="1" customWidth="1"/>
    <col min="7434" max="7435" width="9.85546875" style="1" bestFit="1" customWidth="1"/>
    <col min="7436" max="7676" width="11.42578125" style="1"/>
    <col min="7677" max="7677" width="34.5703125" style="1" customWidth="1"/>
    <col min="7678" max="7679" width="9.85546875" style="1" bestFit="1" customWidth="1"/>
    <col min="7680" max="7680" width="8.85546875" style="1" bestFit="1" customWidth="1"/>
    <col min="7681" max="7681" width="9.42578125" style="1" bestFit="1" customWidth="1"/>
    <col min="7682" max="7682" width="8.85546875" style="1" bestFit="1" customWidth="1"/>
    <col min="7683" max="7683" width="9.42578125" style="1" bestFit="1" customWidth="1"/>
    <col min="7684" max="7687" width="9.85546875" style="1" bestFit="1" customWidth="1"/>
    <col min="7688" max="7688" width="6.42578125" style="1" bestFit="1" customWidth="1"/>
    <col min="7689" max="7689" width="9.42578125" style="1" bestFit="1" customWidth="1"/>
    <col min="7690" max="7691" width="9.85546875" style="1" bestFit="1" customWidth="1"/>
    <col min="7692" max="7932" width="11.42578125" style="1"/>
    <col min="7933" max="7933" width="34.5703125" style="1" customWidth="1"/>
    <col min="7934" max="7935" width="9.85546875" style="1" bestFit="1" customWidth="1"/>
    <col min="7936" max="7936" width="8.85546875" style="1" bestFit="1" customWidth="1"/>
    <col min="7937" max="7937" width="9.42578125" style="1" bestFit="1" customWidth="1"/>
    <col min="7938" max="7938" width="8.85546875" style="1" bestFit="1" customWidth="1"/>
    <col min="7939" max="7939" width="9.42578125" style="1" bestFit="1" customWidth="1"/>
    <col min="7940" max="7943" width="9.85546875" style="1" bestFit="1" customWidth="1"/>
    <col min="7944" max="7944" width="6.42578125" style="1" bestFit="1" customWidth="1"/>
    <col min="7945" max="7945" width="9.42578125" style="1" bestFit="1" customWidth="1"/>
    <col min="7946" max="7947" width="9.85546875" style="1" bestFit="1" customWidth="1"/>
    <col min="7948" max="8188" width="11.42578125" style="1"/>
    <col min="8189" max="8189" width="34.5703125" style="1" customWidth="1"/>
    <col min="8190" max="8191" width="9.85546875" style="1" bestFit="1" customWidth="1"/>
    <col min="8192" max="8192" width="8.85546875" style="1" bestFit="1" customWidth="1"/>
    <col min="8193" max="8193" width="9.42578125" style="1" bestFit="1" customWidth="1"/>
    <col min="8194" max="8194" width="8.85546875" style="1" bestFit="1" customWidth="1"/>
    <col min="8195" max="8195" width="9.42578125" style="1" bestFit="1" customWidth="1"/>
    <col min="8196" max="8199" width="9.85546875" style="1" bestFit="1" customWidth="1"/>
    <col min="8200" max="8200" width="6.42578125" style="1" bestFit="1" customWidth="1"/>
    <col min="8201" max="8201" width="9.42578125" style="1" bestFit="1" customWidth="1"/>
    <col min="8202" max="8203" width="9.85546875" style="1" bestFit="1" customWidth="1"/>
    <col min="8204" max="8444" width="11.42578125" style="1"/>
    <col min="8445" max="8445" width="34.5703125" style="1" customWidth="1"/>
    <col min="8446" max="8447" width="9.85546875" style="1" bestFit="1" customWidth="1"/>
    <col min="8448" max="8448" width="8.85546875" style="1" bestFit="1" customWidth="1"/>
    <col min="8449" max="8449" width="9.42578125" style="1" bestFit="1" customWidth="1"/>
    <col min="8450" max="8450" width="8.85546875" style="1" bestFit="1" customWidth="1"/>
    <col min="8451" max="8451" width="9.42578125" style="1" bestFit="1" customWidth="1"/>
    <col min="8452" max="8455" width="9.85546875" style="1" bestFit="1" customWidth="1"/>
    <col min="8456" max="8456" width="6.42578125" style="1" bestFit="1" customWidth="1"/>
    <col min="8457" max="8457" width="9.42578125" style="1" bestFit="1" customWidth="1"/>
    <col min="8458" max="8459" width="9.85546875" style="1" bestFit="1" customWidth="1"/>
    <col min="8460" max="8700" width="11.42578125" style="1"/>
    <col min="8701" max="8701" width="34.5703125" style="1" customWidth="1"/>
    <col min="8702" max="8703" width="9.85546875" style="1" bestFit="1" customWidth="1"/>
    <col min="8704" max="8704" width="8.85546875" style="1" bestFit="1" customWidth="1"/>
    <col min="8705" max="8705" width="9.42578125" style="1" bestFit="1" customWidth="1"/>
    <col min="8706" max="8706" width="8.85546875" style="1" bestFit="1" customWidth="1"/>
    <col min="8707" max="8707" width="9.42578125" style="1" bestFit="1" customWidth="1"/>
    <col min="8708" max="8711" width="9.85546875" style="1" bestFit="1" customWidth="1"/>
    <col min="8712" max="8712" width="6.42578125" style="1" bestFit="1" customWidth="1"/>
    <col min="8713" max="8713" width="9.42578125" style="1" bestFit="1" customWidth="1"/>
    <col min="8714" max="8715" width="9.85546875" style="1" bestFit="1" customWidth="1"/>
    <col min="8716" max="8956" width="11.42578125" style="1"/>
    <col min="8957" max="8957" width="34.5703125" style="1" customWidth="1"/>
    <col min="8958" max="8959" width="9.85546875" style="1" bestFit="1" customWidth="1"/>
    <col min="8960" max="8960" width="8.85546875" style="1" bestFit="1" customWidth="1"/>
    <col min="8961" max="8961" width="9.42578125" style="1" bestFit="1" customWidth="1"/>
    <col min="8962" max="8962" width="8.85546875" style="1" bestFit="1" customWidth="1"/>
    <col min="8963" max="8963" width="9.42578125" style="1" bestFit="1" customWidth="1"/>
    <col min="8964" max="8967" width="9.85546875" style="1" bestFit="1" customWidth="1"/>
    <col min="8968" max="8968" width="6.42578125" style="1" bestFit="1" customWidth="1"/>
    <col min="8969" max="8969" width="9.42578125" style="1" bestFit="1" customWidth="1"/>
    <col min="8970" max="8971" width="9.85546875" style="1" bestFit="1" customWidth="1"/>
    <col min="8972" max="9212" width="11.42578125" style="1"/>
    <col min="9213" max="9213" width="34.5703125" style="1" customWidth="1"/>
    <col min="9214" max="9215" width="9.85546875" style="1" bestFit="1" customWidth="1"/>
    <col min="9216" max="9216" width="8.85546875" style="1" bestFit="1" customWidth="1"/>
    <col min="9217" max="9217" width="9.42578125" style="1" bestFit="1" customWidth="1"/>
    <col min="9218" max="9218" width="8.85546875" style="1" bestFit="1" customWidth="1"/>
    <col min="9219" max="9219" width="9.42578125" style="1" bestFit="1" customWidth="1"/>
    <col min="9220" max="9223" width="9.85546875" style="1" bestFit="1" customWidth="1"/>
    <col min="9224" max="9224" width="6.42578125" style="1" bestFit="1" customWidth="1"/>
    <col min="9225" max="9225" width="9.42578125" style="1" bestFit="1" customWidth="1"/>
    <col min="9226" max="9227" width="9.85546875" style="1" bestFit="1" customWidth="1"/>
    <col min="9228" max="9468" width="11.42578125" style="1"/>
    <col min="9469" max="9469" width="34.5703125" style="1" customWidth="1"/>
    <col min="9470" max="9471" width="9.85546875" style="1" bestFit="1" customWidth="1"/>
    <col min="9472" max="9472" width="8.85546875" style="1" bestFit="1" customWidth="1"/>
    <col min="9473" max="9473" width="9.42578125" style="1" bestFit="1" customWidth="1"/>
    <col min="9474" max="9474" width="8.85546875" style="1" bestFit="1" customWidth="1"/>
    <col min="9475" max="9475" width="9.42578125" style="1" bestFit="1" customWidth="1"/>
    <col min="9476" max="9479" width="9.85546875" style="1" bestFit="1" customWidth="1"/>
    <col min="9480" max="9480" width="6.42578125" style="1" bestFit="1" customWidth="1"/>
    <col min="9481" max="9481" width="9.42578125" style="1" bestFit="1" customWidth="1"/>
    <col min="9482" max="9483" width="9.85546875" style="1" bestFit="1" customWidth="1"/>
    <col min="9484" max="9724" width="11.42578125" style="1"/>
    <col min="9725" max="9725" width="34.5703125" style="1" customWidth="1"/>
    <col min="9726" max="9727" width="9.85546875" style="1" bestFit="1" customWidth="1"/>
    <col min="9728" max="9728" width="8.85546875" style="1" bestFit="1" customWidth="1"/>
    <col min="9729" max="9729" width="9.42578125" style="1" bestFit="1" customWidth="1"/>
    <col min="9730" max="9730" width="8.85546875" style="1" bestFit="1" customWidth="1"/>
    <col min="9731" max="9731" width="9.42578125" style="1" bestFit="1" customWidth="1"/>
    <col min="9732" max="9735" width="9.85546875" style="1" bestFit="1" customWidth="1"/>
    <col min="9736" max="9736" width="6.42578125" style="1" bestFit="1" customWidth="1"/>
    <col min="9737" max="9737" width="9.42578125" style="1" bestFit="1" customWidth="1"/>
    <col min="9738" max="9739" width="9.85546875" style="1" bestFit="1" customWidth="1"/>
    <col min="9740" max="9980" width="11.42578125" style="1"/>
    <col min="9981" max="9981" width="34.5703125" style="1" customWidth="1"/>
    <col min="9982" max="9983" width="9.85546875" style="1" bestFit="1" customWidth="1"/>
    <col min="9984" max="9984" width="8.85546875" style="1" bestFit="1" customWidth="1"/>
    <col min="9985" max="9985" width="9.42578125" style="1" bestFit="1" customWidth="1"/>
    <col min="9986" max="9986" width="8.85546875" style="1" bestFit="1" customWidth="1"/>
    <col min="9987" max="9987" width="9.42578125" style="1" bestFit="1" customWidth="1"/>
    <col min="9988" max="9991" width="9.85546875" style="1" bestFit="1" customWidth="1"/>
    <col min="9992" max="9992" width="6.42578125" style="1" bestFit="1" customWidth="1"/>
    <col min="9993" max="9993" width="9.42578125" style="1" bestFit="1" customWidth="1"/>
    <col min="9994" max="9995" width="9.85546875" style="1" bestFit="1" customWidth="1"/>
    <col min="9996" max="10236" width="11.42578125" style="1"/>
    <col min="10237" max="10237" width="34.5703125" style="1" customWidth="1"/>
    <col min="10238" max="10239" width="9.85546875" style="1" bestFit="1" customWidth="1"/>
    <col min="10240" max="10240" width="8.85546875" style="1" bestFit="1" customWidth="1"/>
    <col min="10241" max="10241" width="9.42578125" style="1" bestFit="1" customWidth="1"/>
    <col min="10242" max="10242" width="8.85546875" style="1" bestFit="1" customWidth="1"/>
    <col min="10243" max="10243" width="9.42578125" style="1" bestFit="1" customWidth="1"/>
    <col min="10244" max="10247" width="9.85546875" style="1" bestFit="1" customWidth="1"/>
    <col min="10248" max="10248" width="6.42578125" style="1" bestFit="1" customWidth="1"/>
    <col min="10249" max="10249" width="9.42578125" style="1" bestFit="1" customWidth="1"/>
    <col min="10250" max="10251" width="9.85546875" style="1" bestFit="1" customWidth="1"/>
    <col min="10252" max="10492" width="11.42578125" style="1"/>
    <col min="10493" max="10493" width="34.5703125" style="1" customWidth="1"/>
    <col min="10494" max="10495" width="9.85546875" style="1" bestFit="1" customWidth="1"/>
    <col min="10496" max="10496" width="8.85546875" style="1" bestFit="1" customWidth="1"/>
    <col min="10497" max="10497" width="9.42578125" style="1" bestFit="1" customWidth="1"/>
    <col min="10498" max="10498" width="8.85546875" style="1" bestFit="1" customWidth="1"/>
    <col min="10499" max="10499" width="9.42578125" style="1" bestFit="1" customWidth="1"/>
    <col min="10500" max="10503" width="9.85546875" style="1" bestFit="1" customWidth="1"/>
    <col min="10504" max="10504" width="6.42578125" style="1" bestFit="1" customWidth="1"/>
    <col min="10505" max="10505" width="9.42578125" style="1" bestFit="1" customWidth="1"/>
    <col min="10506" max="10507" width="9.85546875" style="1" bestFit="1" customWidth="1"/>
    <col min="10508" max="10748" width="11.42578125" style="1"/>
    <col min="10749" max="10749" width="34.5703125" style="1" customWidth="1"/>
    <col min="10750" max="10751" width="9.85546875" style="1" bestFit="1" customWidth="1"/>
    <col min="10752" max="10752" width="8.85546875" style="1" bestFit="1" customWidth="1"/>
    <col min="10753" max="10753" width="9.42578125" style="1" bestFit="1" customWidth="1"/>
    <col min="10754" max="10754" width="8.85546875" style="1" bestFit="1" customWidth="1"/>
    <col min="10755" max="10755" width="9.42578125" style="1" bestFit="1" customWidth="1"/>
    <col min="10756" max="10759" width="9.85546875" style="1" bestFit="1" customWidth="1"/>
    <col min="10760" max="10760" width="6.42578125" style="1" bestFit="1" customWidth="1"/>
    <col min="10761" max="10761" width="9.42578125" style="1" bestFit="1" customWidth="1"/>
    <col min="10762" max="10763" width="9.85546875" style="1" bestFit="1" customWidth="1"/>
    <col min="10764" max="11004" width="11.42578125" style="1"/>
    <col min="11005" max="11005" width="34.5703125" style="1" customWidth="1"/>
    <col min="11006" max="11007" width="9.85546875" style="1" bestFit="1" customWidth="1"/>
    <col min="11008" max="11008" width="8.85546875" style="1" bestFit="1" customWidth="1"/>
    <col min="11009" max="11009" width="9.42578125" style="1" bestFit="1" customWidth="1"/>
    <col min="11010" max="11010" width="8.85546875" style="1" bestFit="1" customWidth="1"/>
    <col min="11011" max="11011" width="9.42578125" style="1" bestFit="1" customWidth="1"/>
    <col min="11012" max="11015" width="9.85546875" style="1" bestFit="1" customWidth="1"/>
    <col min="11016" max="11016" width="6.42578125" style="1" bestFit="1" customWidth="1"/>
    <col min="11017" max="11017" width="9.42578125" style="1" bestFit="1" customWidth="1"/>
    <col min="11018" max="11019" width="9.85546875" style="1" bestFit="1" customWidth="1"/>
    <col min="11020" max="11260" width="11.42578125" style="1"/>
    <col min="11261" max="11261" width="34.5703125" style="1" customWidth="1"/>
    <col min="11262" max="11263" width="9.85546875" style="1" bestFit="1" customWidth="1"/>
    <col min="11264" max="11264" width="8.85546875" style="1" bestFit="1" customWidth="1"/>
    <col min="11265" max="11265" width="9.42578125" style="1" bestFit="1" customWidth="1"/>
    <col min="11266" max="11266" width="8.85546875" style="1" bestFit="1" customWidth="1"/>
    <col min="11267" max="11267" width="9.42578125" style="1" bestFit="1" customWidth="1"/>
    <col min="11268" max="11271" width="9.85546875" style="1" bestFit="1" customWidth="1"/>
    <col min="11272" max="11272" width="6.42578125" style="1" bestFit="1" customWidth="1"/>
    <col min="11273" max="11273" width="9.42578125" style="1" bestFit="1" customWidth="1"/>
    <col min="11274" max="11275" width="9.85546875" style="1" bestFit="1" customWidth="1"/>
    <col min="11276" max="11516" width="11.42578125" style="1"/>
    <col min="11517" max="11517" width="34.5703125" style="1" customWidth="1"/>
    <col min="11518" max="11519" width="9.85546875" style="1" bestFit="1" customWidth="1"/>
    <col min="11520" max="11520" width="8.85546875" style="1" bestFit="1" customWidth="1"/>
    <col min="11521" max="11521" width="9.42578125" style="1" bestFit="1" customWidth="1"/>
    <col min="11522" max="11522" width="8.85546875" style="1" bestFit="1" customWidth="1"/>
    <col min="11523" max="11523" width="9.42578125" style="1" bestFit="1" customWidth="1"/>
    <col min="11524" max="11527" width="9.85546875" style="1" bestFit="1" customWidth="1"/>
    <col min="11528" max="11528" width="6.42578125" style="1" bestFit="1" customWidth="1"/>
    <col min="11529" max="11529" width="9.42578125" style="1" bestFit="1" customWidth="1"/>
    <col min="11530" max="11531" width="9.85546875" style="1" bestFit="1" customWidth="1"/>
    <col min="11532" max="11772" width="11.42578125" style="1"/>
    <col min="11773" max="11773" width="34.5703125" style="1" customWidth="1"/>
    <col min="11774" max="11775" width="9.85546875" style="1" bestFit="1" customWidth="1"/>
    <col min="11776" max="11776" width="8.85546875" style="1" bestFit="1" customWidth="1"/>
    <col min="11777" max="11777" width="9.42578125" style="1" bestFit="1" customWidth="1"/>
    <col min="11778" max="11778" width="8.85546875" style="1" bestFit="1" customWidth="1"/>
    <col min="11779" max="11779" width="9.42578125" style="1" bestFit="1" customWidth="1"/>
    <col min="11780" max="11783" width="9.85546875" style="1" bestFit="1" customWidth="1"/>
    <col min="11784" max="11784" width="6.42578125" style="1" bestFit="1" customWidth="1"/>
    <col min="11785" max="11785" width="9.42578125" style="1" bestFit="1" customWidth="1"/>
    <col min="11786" max="11787" width="9.85546875" style="1" bestFit="1" customWidth="1"/>
    <col min="11788" max="12028" width="11.42578125" style="1"/>
    <col min="12029" max="12029" width="34.5703125" style="1" customWidth="1"/>
    <col min="12030" max="12031" width="9.85546875" style="1" bestFit="1" customWidth="1"/>
    <col min="12032" max="12032" width="8.85546875" style="1" bestFit="1" customWidth="1"/>
    <col min="12033" max="12033" width="9.42578125" style="1" bestFit="1" customWidth="1"/>
    <col min="12034" max="12034" width="8.85546875" style="1" bestFit="1" customWidth="1"/>
    <col min="12035" max="12035" width="9.42578125" style="1" bestFit="1" customWidth="1"/>
    <col min="12036" max="12039" width="9.85546875" style="1" bestFit="1" customWidth="1"/>
    <col min="12040" max="12040" width="6.42578125" style="1" bestFit="1" customWidth="1"/>
    <col min="12041" max="12041" width="9.42578125" style="1" bestFit="1" customWidth="1"/>
    <col min="12042" max="12043" width="9.85546875" style="1" bestFit="1" customWidth="1"/>
    <col min="12044" max="12284" width="11.42578125" style="1"/>
    <col min="12285" max="12285" width="34.5703125" style="1" customWidth="1"/>
    <col min="12286" max="12287" width="9.85546875" style="1" bestFit="1" customWidth="1"/>
    <col min="12288" max="12288" width="8.85546875" style="1" bestFit="1" customWidth="1"/>
    <col min="12289" max="12289" width="9.42578125" style="1" bestFit="1" customWidth="1"/>
    <col min="12290" max="12290" width="8.85546875" style="1" bestFit="1" customWidth="1"/>
    <col min="12291" max="12291" width="9.42578125" style="1" bestFit="1" customWidth="1"/>
    <col min="12292" max="12295" width="9.85546875" style="1" bestFit="1" customWidth="1"/>
    <col min="12296" max="12296" width="6.42578125" style="1" bestFit="1" customWidth="1"/>
    <col min="12297" max="12297" width="9.42578125" style="1" bestFit="1" customWidth="1"/>
    <col min="12298" max="12299" width="9.85546875" style="1" bestFit="1" customWidth="1"/>
    <col min="12300" max="12540" width="11.42578125" style="1"/>
    <col min="12541" max="12541" width="34.5703125" style="1" customWidth="1"/>
    <col min="12542" max="12543" width="9.85546875" style="1" bestFit="1" customWidth="1"/>
    <col min="12544" max="12544" width="8.85546875" style="1" bestFit="1" customWidth="1"/>
    <col min="12545" max="12545" width="9.42578125" style="1" bestFit="1" customWidth="1"/>
    <col min="12546" max="12546" width="8.85546875" style="1" bestFit="1" customWidth="1"/>
    <col min="12547" max="12547" width="9.42578125" style="1" bestFit="1" customWidth="1"/>
    <col min="12548" max="12551" width="9.85546875" style="1" bestFit="1" customWidth="1"/>
    <col min="12552" max="12552" width="6.42578125" style="1" bestFit="1" customWidth="1"/>
    <col min="12553" max="12553" width="9.42578125" style="1" bestFit="1" customWidth="1"/>
    <col min="12554" max="12555" width="9.85546875" style="1" bestFit="1" customWidth="1"/>
    <col min="12556" max="12796" width="11.42578125" style="1"/>
    <col min="12797" max="12797" width="34.5703125" style="1" customWidth="1"/>
    <col min="12798" max="12799" width="9.85546875" style="1" bestFit="1" customWidth="1"/>
    <col min="12800" max="12800" width="8.85546875" style="1" bestFit="1" customWidth="1"/>
    <col min="12801" max="12801" width="9.42578125" style="1" bestFit="1" customWidth="1"/>
    <col min="12802" max="12802" width="8.85546875" style="1" bestFit="1" customWidth="1"/>
    <col min="12803" max="12803" width="9.42578125" style="1" bestFit="1" customWidth="1"/>
    <col min="12804" max="12807" width="9.85546875" style="1" bestFit="1" customWidth="1"/>
    <col min="12808" max="12808" width="6.42578125" style="1" bestFit="1" customWidth="1"/>
    <col min="12809" max="12809" width="9.42578125" style="1" bestFit="1" customWidth="1"/>
    <col min="12810" max="12811" width="9.85546875" style="1" bestFit="1" customWidth="1"/>
    <col min="12812" max="13052" width="11.42578125" style="1"/>
    <col min="13053" max="13053" width="34.5703125" style="1" customWidth="1"/>
    <col min="13054" max="13055" width="9.85546875" style="1" bestFit="1" customWidth="1"/>
    <col min="13056" max="13056" width="8.85546875" style="1" bestFit="1" customWidth="1"/>
    <col min="13057" max="13057" width="9.42578125" style="1" bestFit="1" customWidth="1"/>
    <col min="13058" max="13058" width="8.85546875" style="1" bestFit="1" customWidth="1"/>
    <col min="13059" max="13059" width="9.42578125" style="1" bestFit="1" customWidth="1"/>
    <col min="13060" max="13063" width="9.85546875" style="1" bestFit="1" customWidth="1"/>
    <col min="13064" max="13064" width="6.42578125" style="1" bestFit="1" customWidth="1"/>
    <col min="13065" max="13065" width="9.42578125" style="1" bestFit="1" customWidth="1"/>
    <col min="13066" max="13067" width="9.85546875" style="1" bestFit="1" customWidth="1"/>
    <col min="13068" max="13308" width="11.42578125" style="1"/>
    <col min="13309" max="13309" width="34.5703125" style="1" customWidth="1"/>
    <col min="13310" max="13311" width="9.85546875" style="1" bestFit="1" customWidth="1"/>
    <col min="13312" max="13312" width="8.85546875" style="1" bestFit="1" customWidth="1"/>
    <col min="13313" max="13313" width="9.42578125" style="1" bestFit="1" customWidth="1"/>
    <col min="13314" max="13314" width="8.85546875" style="1" bestFit="1" customWidth="1"/>
    <col min="13315" max="13315" width="9.42578125" style="1" bestFit="1" customWidth="1"/>
    <col min="13316" max="13319" width="9.85546875" style="1" bestFit="1" customWidth="1"/>
    <col min="13320" max="13320" width="6.42578125" style="1" bestFit="1" customWidth="1"/>
    <col min="13321" max="13321" width="9.42578125" style="1" bestFit="1" customWidth="1"/>
    <col min="13322" max="13323" width="9.85546875" style="1" bestFit="1" customWidth="1"/>
    <col min="13324" max="13564" width="11.42578125" style="1"/>
    <col min="13565" max="13565" width="34.5703125" style="1" customWidth="1"/>
    <col min="13566" max="13567" width="9.85546875" style="1" bestFit="1" customWidth="1"/>
    <col min="13568" max="13568" width="8.85546875" style="1" bestFit="1" customWidth="1"/>
    <col min="13569" max="13569" width="9.42578125" style="1" bestFit="1" customWidth="1"/>
    <col min="13570" max="13570" width="8.85546875" style="1" bestFit="1" customWidth="1"/>
    <col min="13571" max="13571" width="9.42578125" style="1" bestFit="1" customWidth="1"/>
    <col min="13572" max="13575" width="9.85546875" style="1" bestFit="1" customWidth="1"/>
    <col min="13576" max="13576" width="6.42578125" style="1" bestFit="1" customWidth="1"/>
    <col min="13577" max="13577" width="9.42578125" style="1" bestFit="1" customWidth="1"/>
    <col min="13578" max="13579" width="9.85546875" style="1" bestFit="1" customWidth="1"/>
    <col min="13580" max="13820" width="11.42578125" style="1"/>
    <col min="13821" max="13821" width="34.5703125" style="1" customWidth="1"/>
    <col min="13822" max="13823" width="9.85546875" style="1" bestFit="1" customWidth="1"/>
    <col min="13824" max="13824" width="8.85546875" style="1" bestFit="1" customWidth="1"/>
    <col min="13825" max="13825" width="9.42578125" style="1" bestFit="1" customWidth="1"/>
    <col min="13826" max="13826" width="8.85546875" style="1" bestFit="1" customWidth="1"/>
    <col min="13827" max="13827" width="9.42578125" style="1" bestFit="1" customWidth="1"/>
    <col min="13828" max="13831" width="9.85546875" style="1" bestFit="1" customWidth="1"/>
    <col min="13832" max="13832" width="6.42578125" style="1" bestFit="1" customWidth="1"/>
    <col min="13833" max="13833" width="9.42578125" style="1" bestFit="1" customWidth="1"/>
    <col min="13834" max="13835" width="9.85546875" style="1" bestFit="1" customWidth="1"/>
    <col min="13836" max="14076" width="11.42578125" style="1"/>
    <col min="14077" max="14077" width="34.5703125" style="1" customWidth="1"/>
    <col min="14078" max="14079" width="9.85546875" style="1" bestFit="1" customWidth="1"/>
    <col min="14080" max="14080" width="8.85546875" style="1" bestFit="1" customWidth="1"/>
    <col min="14081" max="14081" width="9.42578125" style="1" bestFit="1" customWidth="1"/>
    <col min="14082" max="14082" width="8.85546875" style="1" bestFit="1" customWidth="1"/>
    <col min="14083" max="14083" width="9.42578125" style="1" bestFit="1" customWidth="1"/>
    <col min="14084" max="14087" width="9.85546875" style="1" bestFit="1" customWidth="1"/>
    <col min="14088" max="14088" width="6.42578125" style="1" bestFit="1" customWidth="1"/>
    <col min="14089" max="14089" width="9.42578125" style="1" bestFit="1" customWidth="1"/>
    <col min="14090" max="14091" width="9.85546875" style="1" bestFit="1" customWidth="1"/>
    <col min="14092" max="14332" width="11.42578125" style="1"/>
    <col min="14333" max="14333" width="34.5703125" style="1" customWidth="1"/>
    <col min="14334" max="14335" width="9.85546875" style="1" bestFit="1" customWidth="1"/>
    <col min="14336" max="14336" width="8.85546875" style="1" bestFit="1" customWidth="1"/>
    <col min="14337" max="14337" width="9.42578125" style="1" bestFit="1" customWidth="1"/>
    <col min="14338" max="14338" width="8.85546875" style="1" bestFit="1" customWidth="1"/>
    <col min="14339" max="14339" width="9.42578125" style="1" bestFit="1" customWidth="1"/>
    <col min="14340" max="14343" width="9.85546875" style="1" bestFit="1" customWidth="1"/>
    <col min="14344" max="14344" width="6.42578125" style="1" bestFit="1" customWidth="1"/>
    <col min="14345" max="14345" width="9.42578125" style="1" bestFit="1" customWidth="1"/>
    <col min="14346" max="14347" width="9.85546875" style="1" bestFit="1" customWidth="1"/>
    <col min="14348" max="14588" width="11.42578125" style="1"/>
    <col min="14589" max="14589" width="34.5703125" style="1" customWidth="1"/>
    <col min="14590" max="14591" width="9.85546875" style="1" bestFit="1" customWidth="1"/>
    <col min="14592" max="14592" width="8.85546875" style="1" bestFit="1" customWidth="1"/>
    <col min="14593" max="14593" width="9.42578125" style="1" bestFit="1" customWidth="1"/>
    <col min="14594" max="14594" width="8.85546875" style="1" bestFit="1" customWidth="1"/>
    <col min="14595" max="14595" width="9.42578125" style="1" bestFit="1" customWidth="1"/>
    <col min="14596" max="14599" width="9.85546875" style="1" bestFit="1" customWidth="1"/>
    <col min="14600" max="14600" width="6.42578125" style="1" bestFit="1" customWidth="1"/>
    <col min="14601" max="14601" width="9.42578125" style="1" bestFit="1" customWidth="1"/>
    <col min="14602" max="14603" width="9.85546875" style="1" bestFit="1" customWidth="1"/>
    <col min="14604" max="14844" width="11.42578125" style="1"/>
    <col min="14845" max="14845" width="34.5703125" style="1" customWidth="1"/>
    <col min="14846" max="14847" width="9.85546875" style="1" bestFit="1" customWidth="1"/>
    <col min="14848" max="14848" width="8.85546875" style="1" bestFit="1" customWidth="1"/>
    <col min="14849" max="14849" width="9.42578125" style="1" bestFit="1" customWidth="1"/>
    <col min="14850" max="14850" width="8.85546875" style="1" bestFit="1" customWidth="1"/>
    <col min="14851" max="14851" width="9.42578125" style="1" bestFit="1" customWidth="1"/>
    <col min="14852" max="14855" width="9.85546875" style="1" bestFit="1" customWidth="1"/>
    <col min="14856" max="14856" width="6.42578125" style="1" bestFit="1" customWidth="1"/>
    <col min="14857" max="14857" width="9.42578125" style="1" bestFit="1" customWidth="1"/>
    <col min="14858" max="14859" width="9.85546875" style="1" bestFit="1" customWidth="1"/>
    <col min="14860" max="15100" width="11.42578125" style="1"/>
    <col min="15101" max="15101" width="34.5703125" style="1" customWidth="1"/>
    <col min="15102" max="15103" width="9.85546875" style="1" bestFit="1" customWidth="1"/>
    <col min="15104" max="15104" width="8.85546875" style="1" bestFit="1" customWidth="1"/>
    <col min="15105" max="15105" width="9.42578125" style="1" bestFit="1" customWidth="1"/>
    <col min="15106" max="15106" width="8.85546875" style="1" bestFit="1" customWidth="1"/>
    <col min="15107" max="15107" width="9.42578125" style="1" bestFit="1" customWidth="1"/>
    <col min="15108" max="15111" width="9.85546875" style="1" bestFit="1" customWidth="1"/>
    <col min="15112" max="15112" width="6.42578125" style="1" bestFit="1" customWidth="1"/>
    <col min="15113" max="15113" width="9.42578125" style="1" bestFit="1" customWidth="1"/>
    <col min="15114" max="15115" width="9.85546875" style="1" bestFit="1" customWidth="1"/>
    <col min="15116" max="15356" width="11.42578125" style="1"/>
    <col min="15357" max="15357" width="34.5703125" style="1" customWidth="1"/>
    <col min="15358" max="15359" width="9.85546875" style="1" bestFit="1" customWidth="1"/>
    <col min="15360" max="15360" width="8.85546875" style="1" bestFit="1" customWidth="1"/>
    <col min="15361" max="15361" width="9.42578125" style="1" bestFit="1" customWidth="1"/>
    <col min="15362" max="15362" width="8.85546875" style="1" bestFit="1" customWidth="1"/>
    <col min="15363" max="15363" width="9.42578125" style="1" bestFit="1" customWidth="1"/>
    <col min="15364" max="15367" width="9.85546875" style="1" bestFit="1" customWidth="1"/>
    <col min="15368" max="15368" width="6.42578125" style="1" bestFit="1" customWidth="1"/>
    <col min="15369" max="15369" width="9.42578125" style="1" bestFit="1" customWidth="1"/>
    <col min="15370" max="15371" width="9.85546875" style="1" bestFit="1" customWidth="1"/>
    <col min="15372" max="15612" width="11.42578125" style="1"/>
    <col min="15613" max="15613" width="34.5703125" style="1" customWidth="1"/>
    <col min="15614" max="15615" width="9.85546875" style="1" bestFit="1" customWidth="1"/>
    <col min="15616" max="15616" width="8.85546875" style="1" bestFit="1" customWidth="1"/>
    <col min="15617" max="15617" width="9.42578125" style="1" bestFit="1" customWidth="1"/>
    <col min="15618" max="15618" width="8.85546875" style="1" bestFit="1" customWidth="1"/>
    <col min="15619" max="15619" width="9.42578125" style="1" bestFit="1" customWidth="1"/>
    <col min="15620" max="15623" width="9.85546875" style="1" bestFit="1" customWidth="1"/>
    <col min="15624" max="15624" width="6.42578125" style="1" bestFit="1" customWidth="1"/>
    <col min="15625" max="15625" width="9.42578125" style="1" bestFit="1" customWidth="1"/>
    <col min="15626" max="15627" width="9.85546875" style="1" bestFit="1" customWidth="1"/>
    <col min="15628" max="15868" width="11.42578125" style="1"/>
    <col min="15869" max="15869" width="34.5703125" style="1" customWidth="1"/>
    <col min="15870" max="15871" width="9.85546875" style="1" bestFit="1" customWidth="1"/>
    <col min="15872" max="15872" width="8.85546875" style="1" bestFit="1" customWidth="1"/>
    <col min="15873" max="15873" width="9.42578125" style="1" bestFit="1" customWidth="1"/>
    <col min="15874" max="15874" width="8.85546875" style="1" bestFit="1" customWidth="1"/>
    <col min="15875" max="15875" width="9.42578125" style="1" bestFit="1" customWidth="1"/>
    <col min="15876" max="15879" width="9.85546875" style="1" bestFit="1" customWidth="1"/>
    <col min="15880" max="15880" width="6.42578125" style="1" bestFit="1" customWidth="1"/>
    <col min="15881" max="15881" width="9.42578125" style="1" bestFit="1" customWidth="1"/>
    <col min="15882" max="15883" width="9.85546875" style="1" bestFit="1" customWidth="1"/>
    <col min="15884" max="16124" width="11.42578125" style="1"/>
    <col min="16125" max="16125" width="34.5703125" style="1" customWidth="1"/>
    <col min="16126" max="16127" width="9.85546875" style="1" bestFit="1" customWidth="1"/>
    <col min="16128" max="16128" width="8.85546875" style="1" bestFit="1" customWidth="1"/>
    <col min="16129" max="16129" width="9.42578125" style="1" bestFit="1" customWidth="1"/>
    <col min="16130" max="16130" width="8.85546875" style="1" bestFit="1" customWidth="1"/>
    <col min="16131" max="16131" width="9.42578125" style="1" bestFit="1" customWidth="1"/>
    <col min="16132" max="16135" width="9.85546875" style="1" bestFit="1" customWidth="1"/>
    <col min="16136" max="16136" width="6.42578125" style="1" bestFit="1" customWidth="1"/>
    <col min="16137" max="16137" width="9.42578125" style="1" bestFit="1" customWidth="1"/>
    <col min="16138" max="16139" width="9.85546875" style="1" bestFit="1" customWidth="1"/>
    <col min="16140" max="16384" width="11.42578125" style="1"/>
  </cols>
  <sheetData>
    <row r="1" spans="1:11" ht="15" x14ac:dyDescent="0.2">
      <c r="A1" s="30" t="s">
        <v>66</v>
      </c>
      <c r="B1" s="31"/>
      <c r="C1" s="31"/>
      <c r="D1" s="31"/>
      <c r="E1" s="31"/>
      <c r="F1" s="31"/>
      <c r="G1" s="31"/>
      <c r="H1" s="31"/>
      <c r="I1" s="31"/>
      <c r="J1" s="31"/>
      <c r="K1" s="32"/>
    </row>
    <row r="2" spans="1:11" ht="25.5" customHeight="1" x14ac:dyDescent="0.2">
      <c r="A2" s="33" t="s">
        <v>53</v>
      </c>
      <c r="B2" s="34"/>
      <c r="C2" s="34"/>
      <c r="D2" s="34"/>
      <c r="E2" s="34"/>
      <c r="F2" s="34"/>
      <c r="G2" s="34"/>
      <c r="H2" s="34"/>
      <c r="I2" s="34"/>
      <c r="J2" s="34"/>
      <c r="K2" s="35"/>
    </row>
    <row r="3" spans="1:11" ht="25.5" customHeight="1" x14ac:dyDescent="0.2">
      <c r="A3" s="33" t="s">
        <v>58</v>
      </c>
      <c r="B3" s="34"/>
      <c r="C3" s="34"/>
      <c r="D3" s="34"/>
      <c r="E3" s="34"/>
      <c r="F3" s="34"/>
      <c r="G3" s="34"/>
      <c r="H3" s="34"/>
      <c r="I3" s="34"/>
      <c r="J3" s="34"/>
      <c r="K3" s="35"/>
    </row>
    <row r="4" spans="1:11" ht="17.25" customHeight="1" x14ac:dyDescent="0.2">
      <c r="A4" s="33"/>
      <c r="B4" s="34"/>
      <c r="C4" s="34"/>
      <c r="D4" s="34"/>
      <c r="E4" s="34"/>
      <c r="F4" s="34"/>
      <c r="G4" s="34"/>
      <c r="H4" s="34"/>
      <c r="I4" s="34"/>
      <c r="J4" s="34"/>
      <c r="K4" s="35"/>
    </row>
    <row r="5" spans="1:11" ht="54.75" customHeight="1" x14ac:dyDescent="0.2">
      <c r="A5" s="24"/>
      <c r="B5" s="36" t="s">
        <v>67</v>
      </c>
      <c r="C5" s="37"/>
      <c r="D5" s="36" t="s">
        <v>68</v>
      </c>
      <c r="E5" s="37"/>
      <c r="F5" s="36" t="s">
        <v>55</v>
      </c>
      <c r="G5" s="37"/>
      <c r="H5" s="36" t="s">
        <v>54</v>
      </c>
      <c r="I5" s="37"/>
      <c r="J5" s="36" t="s">
        <v>59</v>
      </c>
      <c r="K5" s="38"/>
    </row>
    <row r="6" spans="1:11" ht="31.5" customHeight="1" x14ac:dyDescent="0.2">
      <c r="A6" s="11"/>
      <c r="B6" s="2" t="s">
        <v>0</v>
      </c>
      <c r="C6" s="2" t="s">
        <v>1</v>
      </c>
      <c r="D6" s="2" t="s">
        <v>0</v>
      </c>
      <c r="E6" s="3" t="s">
        <v>1</v>
      </c>
      <c r="F6" s="2" t="s">
        <v>0</v>
      </c>
      <c r="G6" s="2" t="s">
        <v>1</v>
      </c>
      <c r="H6" s="2" t="s">
        <v>0</v>
      </c>
      <c r="I6" s="2" t="s">
        <v>1</v>
      </c>
      <c r="J6" s="2" t="s">
        <v>0</v>
      </c>
      <c r="K6" s="12" t="s">
        <v>1</v>
      </c>
    </row>
    <row r="7" spans="1:11" ht="11.25" customHeight="1" x14ac:dyDescent="0.2">
      <c r="A7" s="11"/>
      <c r="B7" s="4"/>
      <c r="C7" s="4"/>
      <c r="D7" s="4"/>
      <c r="E7" s="3"/>
      <c r="F7" s="5"/>
      <c r="G7" s="5"/>
      <c r="H7" s="5"/>
      <c r="I7" s="5"/>
      <c r="J7" s="5"/>
      <c r="K7" s="13"/>
    </row>
    <row r="8" spans="1:11" x14ac:dyDescent="0.2">
      <c r="A8" s="14" t="s">
        <v>2</v>
      </c>
      <c r="B8" s="6"/>
      <c r="C8" s="6"/>
      <c r="D8" s="6"/>
      <c r="E8" s="7"/>
      <c r="F8" s="5"/>
      <c r="G8" s="5"/>
      <c r="H8" s="5"/>
      <c r="I8" s="5"/>
      <c r="J8" s="5"/>
      <c r="K8" s="13"/>
    </row>
    <row r="9" spans="1:11" x14ac:dyDescent="0.2">
      <c r="A9" s="14" t="s">
        <v>3</v>
      </c>
      <c r="B9" s="6"/>
      <c r="C9" s="6"/>
      <c r="D9" s="6"/>
      <c r="E9" s="7"/>
      <c r="F9" s="5"/>
      <c r="G9" s="5"/>
      <c r="H9" s="5"/>
      <c r="I9" s="5"/>
      <c r="J9" s="5"/>
      <c r="K9" s="13"/>
    </row>
    <row r="10" spans="1:11" x14ac:dyDescent="0.2">
      <c r="A10" s="15" t="s">
        <v>4</v>
      </c>
      <c r="B10" s="8">
        <v>0</v>
      </c>
      <c r="C10" s="8">
        <v>3426615.72</v>
      </c>
      <c r="D10" s="8">
        <v>788127.03</v>
      </c>
      <c r="E10" s="8">
        <v>0</v>
      </c>
      <c r="F10" s="9">
        <f>+B10+D10</f>
        <v>788127.03</v>
      </c>
      <c r="G10" s="9">
        <f>+C10+E10</f>
        <v>3426615.72</v>
      </c>
      <c r="H10" s="5">
        <v>0</v>
      </c>
      <c r="I10" s="5">
        <v>0</v>
      </c>
      <c r="J10" s="9">
        <f>F10-H10</f>
        <v>788127.03</v>
      </c>
      <c r="K10" s="16">
        <f>G10-I10</f>
        <v>3426615.72</v>
      </c>
    </row>
    <row r="11" spans="1:11" ht="24" x14ac:dyDescent="0.2">
      <c r="A11" s="15" t="s">
        <v>5</v>
      </c>
      <c r="B11" s="8">
        <v>1450371.85</v>
      </c>
      <c r="C11" s="8">
        <v>0</v>
      </c>
      <c r="D11" s="8">
        <v>0</v>
      </c>
      <c r="E11" s="8">
        <v>1553339.14</v>
      </c>
      <c r="F11" s="9">
        <f t="shared" ref="F11:F63" si="0">+B11+D11</f>
        <v>1450371.85</v>
      </c>
      <c r="G11" s="9">
        <f t="shared" ref="G11:G63" si="1">+C11+E11</f>
        <v>1553339.14</v>
      </c>
      <c r="H11" s="5">
        <v>0</v>
      </c>
      <c r="I11" s="5">
        <v>0</v>
      </c>
      <c r="J11" s="9">
        <f t="shared" ref="J11:K16" si="2">F11-H11</f>
        <v>1450371.85</v>
      </c>
      <c r="K11" s="16">
        <f t="shared" si="2"/>
        <v>1553339.14</v>
      </c>
    </row>
    <row r="12" spans="1:11" x14ac:dyDescent="0.2">
      <c r="A12" s="15" t="s">
        <v>6</v>
      </c>
      <c r="B12" s="8">
        <v>0</v>
      </c>
      <c r="C12" s="8">
        <v>0</v>
      </c>
      <c r="D12" s="8">
        <v>1290</v>
      </c>
      <c r="E12" s="8">
        <v>0</v>
      </c>
      <c r="F12" s="9">
        <f t="shared" si="0"/>
        <v>1290</v>
      </c>
      <c r="G12" s="9">
        <f t="shared" si="1"/>
        <v>0</v>
      </c>
      <c r="H12" s="5">
        <v>0</v>
      </c>
      <c r="I12" s="5">
        <v>0</v>
      </c>
      <c r="J12" s="9">
        <f t="shared" si="2"/>
        <v>1290</v>
      </c>
      <c r="K12" s="16">
        <f t="shared" si="2"/>
        <v>0</v>
      </c>
    </row>
    <row r="13" spans="1:11" x14ac:dyDescent="0.2">
      <c r="A13" s="15" t="s">
        <v>7</v>
      </c>
      <c r="B13" s="8">
        <v>0</v>
      </c>
      <c r="C13" s="8">
        <v>0</v>
      </c>
      <c r="D13" s="8">
        <v>0</v>
      </c>
      <c r="E13" s="8">
        <v>0</v>
      </c>
      <c r="F13" s="9">
        <f t="shared" si="0"/>
        <v>0</v>
      </c>
      <c r="G13" s="9">
        <f t="shared" si="1"/>
        <v>0</v>
      </c>
      <c r="H13" s="5">
        <v>0</v>
      </c>
      <c r="I13" s="5">
        <v>0</v>
      </c>
      <c r="J13" s="9">
        <f t="shared" si="2"/>
        <v>0</v>
      </c>
      <c r="K13" s="16">
        <f t="shared" si="2"/>
        <v>0</v>
      </c>
    </row>
    <row r="14" spans="1:11" x14ac:dyDescent="0.2">
      <c r="A14" s="15" t="s">
        <v>8</v>
      </c>
      <c r="B14" s="8">
        <v>0</v>
      </c>
      <c r="C14" s="8">
        <v>0</v>
      </c>
      <c r="D14" s="8">
        <v>0</v>
      </c>
      <c r="E14" s="8">
        <v>0</v>
      </c>
      <c r="F14" s="9">
        <f t="shared" si="0"/>
        <v>0</v>
      </c>
      <c r="G14" s="9">
        <f t="shared" si="1"/>
        <v>0</v>
      </c>
      <c r="H14" s="5">
        <v>0</v>
      </c>
      <c r="I14" s="5">
        <v>0</v>
      </c>
      <c r="J14" s="9">
        <f t="shared" si="2"/>
        <v>0</v>
      </c>
      <c r="K14" s="16">
        <f t="shared" si="2"/>
        <v>0</v>
      </c>
    </row>
    <row r="15" spans="1:11" ht="24" x14ac:dyDescent="0.2">
      <c r="A15" s="15" t="s">
        <v>9</v>
      </c>
      <c r="B15" s="8">
        <v>0</v>
      </c>
      <c r="C15" s="8">
        <v>0</v>
      </c>
      <c r="D15" s="8">
        <v>0</v>
      </c>
      <c r="E15" s="8">
        <v>0</v>
      </c>
      <c r="F15" s="9">
        <f t="shared" si="0"/>
        <v>0</v>
      </c>
      <c r="G15" s="9">
        <f t="shared" si="1"/>
        <v>0</v>
      </c>
      <c r="H15" s="8">
        <v>0</v>
      </c>
      <c r="I15" s="8">
        <v>0</v>
      </c>
      <c r="J15" s="8">
        <f t="shared" si="2"/>
        <v>0</v>
      </c>
      <c r="K15" s="17">
        <f t="shared" si="2"/>
        <v>0</v>
      </c>
    </row>
    <row r="16" spans="1:11" x14ac:dyDescent="0.2">
      <c r="A16" s="15" t="s">
        <v>10</v>
      </c>
      <c r="B16" s="8">
        <v>0</v>
      </c>
      <c r="C16" s="8">
        <v>0</v>
      </c>
      <c r="D16" s="8">
        <v>0</v>
      </c>
      <c r="E16" s="8">
        <v>0</v>
      </c>
      <c r="F16" s="9">
        <f t="shared" si="0"/>
        <v>0</v>
      </c>
      <c r="G16" s="9">
        <f t="shared" si="1"/>
        <v>0</v>
      </c>
      <c r="H16" s="5">
        <v>0</v>
      </c>
      <c r="I16" s="5">
        <v>0</v>
      </c>
      <c r="J16" s="9">
        <f t="shared" si="2"/>
        <v>0</v>
      </c>
      <c r="K16" s="16">
        <f t="shared" si="2"/>
        <v>0</v>
      </c>
    </row>
    <row r="17" spans="1:11" hidden="1" x14ac:dyDescent="0.2">
      <c r="A17" s="14"/>
      <c r="B17" s="6"/>
      <c r="C17" s="6"/>
      <c r="D17" s="6"/>
      <c r="E17" s="7"/>
      <c r="F17" s="9">
        <f t="shared" si="0"/>
        <v>0</v>
      </c>
      <c r="G17" s="9">
        <f t="shared" si="1"/>
        <v>0</v>
      </c>
      <c r="H17" s="5"/>
      <c r="I17" s="5"/>
      <c r="J17" s="5"/>
      <c r="K17" s="13"/>
    </row>
    <row r="18" spans="1:11" x14ac:dyDescent="0.2">
      <c r="A18" s="14" t="s">
        <v>11</v>
      </c>
      <c r="B18" s="6"/>
      <c r="C18" s="6"/>
      <c r="D18" s="6"/>
      <c r="E18" s="7"/>
      <c r="F18" s="9"/>
      <c r="G18" s="9"/>
      <c r="H18" s="5"/>
      <c r="I18" s="5"/>
      <c r="J18" s="5"/>
      <c r="K18" s="13"/>
    </row>
    <row r="19" spans="1:11" x14ac:dyDescent="0.2">
      <c r="A19" s="15" t="s">
        <v>12</v>
      </c>
      <c r="B19" s="8">
        <v>0</v>
      </c>
      <c r="C19" s="8">
        <v>0</v>
      </c>
      <c r="D19" s="8">
        <v>0</v>
      </c>
      <c r="E19" s="8">
        <v>0</v>
      </c>
      <c r="F19" s="9">
        <f t="shared" si="0"/>
        <v>0</v>
      </c>
      <c r="G19" s="9">
        <f t="shared" si="1"/>
        <v>0</v>
      </c>
      <c r="H19" s="5">
        <v>0</v>
      </c>
      <c r="I19" s="5">
        <v>0</v>
      </c>
      <c r="J19" s="9">
        <f t="shared" ref="J19:K27" si="3">F19-H19</f>
        <v>0</v>
      </c>
      <c r="K19" s="16">
        <f t="shared" si="3"/>
        <v>0</v>
      </c>
    </row>
    <row r="20" spans="1:11" ht="24" x14ac:dyDescent="0.2">
      <c r="A20" s="15" t="s">
        <v>13</v>
      </c>
      <c r="B20" s="8">
        <v>0</v>
      </c>
      <c r="C20" s="8">
        <v>0</v>
      </c>
      <c r="D20" s="8">
        <v>0</v>
      </c>
      <c r="E20" s="8">
        <v>0</v>
      </c>
      <c r="F20" s="9">
        <f t="shared" si="0"/>
        <v>0</v>
      </c>
      <c r="G20" s="9">
        <f t="shared" si="1"/>
        <v>0</v>
      </c>
      <c r="H20" s="8">
        <v>0</v>
      </c>
      <c r="I20" s="8">
        <v>0</v>
      </c>
      <c r="J20" s="8">
        <f t="shared" si="3"/>
        <v>0</v>
      </c>
      <c r="K20" s="17">
        <f t="shared" si="3"/>
        <v>0</v>
      </c>
    </row>
    <row r="21" spans="1:11" ht="24" x14ac:dyDescent="0.2">
      <c r="A21" s="15" t="s">
        <v>14</v>
      </c>
      <c r="B21" s="8">
        <v>0</v>
      </c>
      <c r="C21" s="8">
        <v>16287372.67</v>
      </c>
      <c r="D21" s="8">
        <v>0</v>
      </c>
      <c r="E21" s="8">
        <v>0</v>
      </c>
      <c r="F21" s="9">
        <f t="shared" si="0"/>
        <v>0</v>
      </c>
      <c r="G21" s="9">
        <f t="shared" si="1"/>
        <v>16287372.67</v>
      </c>
      <c r="H21" s="8">
        <v>0</v>
      </c>
      <c r="I21" s="8">
        <v>0</v>
      </c>
      <c r="J21" s="8">
        <f t="shared" si="3"/>
        <v>0</v>
      </c>
      <c r="K21" s="17">
        <f t="shared" si="3"/>
        <v>16287372.67</v>
      </c>
    </row>
    <row r="22" spans="1:11" x14ac:dyDescent="0.2">
      <c r="A22" s="15" t="s">
        <v>15</v>
      </c>
      <c r="B22" s="8">
        <v>0</v>
      </c>
      <c r="C22" s="8">
        <v>23157049</v>
      </c>
      <c r="D22" s="8">
        <v>0</v>
      </c>
      <c r="E22" s="8">
        <v>4869.83</v>
      </c>
      <c r="F22" s="9">
        <f t="shared" si="0"/>
        <v>0</v>
      </c>
      <c r="G22" s="9">
        <f t="shared" si="1"/>
        <v>23161918.829999998</v>
      </c>
      <c r="H22" s="5">
        <v>0</v>
      </c>
      <c r="I22" s="5">
        <v>0</v>
      </c>
      <c r="J22" s="9">
        <f t="shared" si="3"/>
        <v>0</v>
      </c>
      <c r="K22" s="16">
        <f t="shared" si="3"/>
        <v>23161918.829999998</v>
      </c>
    </row>
    <row r="23" spans="1:11" x14ac:dyDescent="0.2">
      <c r="A23" s="15" t="s">
        <v>16</v>
      </c>
      <c r="B23" s="8">
        <v>0</v>
      </c>
      <c r="C23" s="8">
        <v>0</v>
      </c>
      <c r="D23" s="8">
        <v>0</v>
      </c>
      <c r="E23" s="8">
        <v>0</v>
      </c>
      <c r="F23" s="9">
        <f t="shared" si="0"/>
        <v>0</v>
      </c>
      <c r="G23" s="9">
        <f t="shared" si="1"/>
        <v>0</v>
      </c>
      <c r="H23" s="5">
        <v>0</v>
      </c>
      <c r="I23" s="5">
        <v>0</v>
      </c>
      <c r="J23" s="9">
        <f t="shared" si="3"/>
        <v>0</v>
      </c>
      <c r="K23" s="16">
        <f t="shared" si="3"/>
        <v>0</v>
      </c>
    </row>
    <row r="24" spans="1:11" ht="24" x14ac:dyDescent="0.2">
      <c r="A24" s="15" t="s">
        <v>17</v>
      </c>
      <c r="B24" s="8">
        <v>0</v>
      </c>
      <c r="C24" s="8">
        <v>426304.02</v>
      </c>
      <c r="D24" s="8">
        <v>0</v>
      </c>
      <c r="E24" s="8">
        <v>0</v>
      </c>
      <c r="F24" s="9">
        <f t="shared" si="0"/>
        <v>0</v>
      </c>
      <c r="G24" s="9">
        <f t="shared" si="1"/>
        <v>426304.02</v>
      </c>
      <c r="H24" s="8">
        <v>0</v>
      </c>
      <c r="I24" s="8">
        <v>0</v>
      </c>
      <c r="J24" s="8">
        <f t="shared" si="3"/>
        <v>0</v>
      </c>
      <c r="K24" s="17">
        <f t="shared" si="3"/>
        <v>426304.02</v>
      </c>
    </row>
    <row r="25" spans="1:11" x14ac:dyDescent="0.2">
      <c r="A25" s="15" t="s">
        <v>18</v>
      </c>
      <c r="B25" s="8">
        <v>0</v>
      </c>
      <c r="C25" s="8">
        <v>0</v>
      </c>
      <c r="D25" s="8">
        <v>0</v>
      </c>
      <c r="E25" s="8">
        <v>0</v>
      </c>
      <c r="F25" s="9">
        <f t="shared" si="0"/>
        <v>0</v>
      </c>
      <c r="G25" s="9">
        <f t="shared" si="1"/>
        <v>0</v>
      </c>
      <c r="H25" s="5">
        <v>0</v>
      </c>
      <c r="I25" s="5">
        <v>0</v>
      </c>
      <c r="J25" s="9">
        <f t="shared" si="3"/>
        <v>0</v>
      </c>
      <c r="K25" s="16">
        <f t="shared" si="3"/>
        <v>0</v>
      </c>
    </row>
    <row r="26" spans="1:11" ht="24" x14ac:dyDescent="0.2">
      <c r="A26" s="15" t="s">
        <v>19</v>
      </c>
      <c r="B26" s="8">
        <v>0</v>
      </c>
      <c r="C26" s="8">
        <v>0</v>
      </c>
      <c r="D26" s="8">
        <v>0</v>
      </c>
      <c r="E26" s="8">
        <v>0</v>
      </c>
      <c r="F26" s="9">
        <f t="shared" si="0"/>
        <v>0</v>
      </c>
      <c r="G26" s="9">
        <f t="shared" si="1"/>
        <v>0</v>
      </c>
      <c r="H26" s="8">
        <v>0</v>
      </c>
      <c r="I26" s="8">
        <v>0</v>
      </c>
      <c r="J26" s="8">
        <f t="shared" si="3"/>
        <v>0</v>
      </c>
      <c r="K26" s="17">
        <f t="shared" si="3"/>
        <v>0</v>
      </c>
    </row>
    <row r="27" spans="1:11" x14ac:dyDescent="0.2">
      <c r="A27" s="15" t="s">
        <v>20</v>
      </c>
      <c r="B27" s="8">
        <v>0</v>
      </c>
      <c r="C27" s="8">
        <v>0</v>
      </c>
      <c r="D27" s="8">
        <v>0</v>
      </c>
      <c r="E27" s="8">
        <v>0</v>
      </c>
      <c r="F27" s="9">
        <f t="shared" si="0"/>
        <v>0</v>
      </c>
      <c r="G27" s="9">
        <f t="shared" si="1"/>
        <v>0</v>
      </c>
      <c r="H27" s="5">
        <v>0</v>
      </c>
      <c r="I27" s="5">
        <v>0</v>
      </c>
      <c r="J27" s="9">
        <f t="shared" si="3"/>
        <v>0</v>
      </c>
      <c r="K27" s="16">
        <f t="shared" si="3"/>
        <v>0</v>
      </c>
    </row>
    <row r="28" spans="1:11" hidden="1" x14ac:dyDescent="0.2">
      <c r="A28" s="15"/>
      <c r="B28" s="6"/>
      <c r="C28" s="6"/>
      <c r="D28" s="6"/>
      <c r="E28" s="7"/>
      <c r="F28" s="9">
        <f t="shared" si="0"/>
        <v>0</v>
      </c>
      <c r="G28" s="9">
        <f t="shared" si="1"/>
        <v>0</v>
      </c>
      <c r="H28" s="5"/>
      <c r="I28" s="5"/>
      <c r="J28" s="5"/>
      <c r="K28" s="13"/>
    </row>
    <row r="29" spans="1:11" x14ac:dyDescent="0.2">
      <c r="A29" s="14" t="s">
        <v>21</v>
      </c>
      <c r="B29" s="6"/>
      <c r="C29" s="6"/>
      <c r="D29" s="6"/>
      <c r="E29" s="7"/>
      <c r="F29" s="9"/>
      <c r="G29" s="9"/>
      <c r="H29" s="5"/>
      <c r="I29" s="5"/>
      <c r="J29" s="5"/>
      <c r="K29" s="13"/>
    </row>
    <row r="30" spans="1:11" x14ac:dyDescent="0.2">
      <c r="A30" s="14" t="s">
        <v>22</v>
      </c>
      <c r="B30" s="6"/>
      <c r="C30" s="6"/>
      <c r="D30" s="6"/>
      <c r="E30" s="7"/>
      <c r="F30" s="9"/>
      <c r="G30" s="9"/>
      <c r="H30" s="5"/>
      <c r="I30" s="5"/>
      <c r="J30" s="5"/>
      <c r="K30" s="13"/>
    </row>
    <row r="31" spans="1:11" x14ac:dyDescent="0.2">
      <c r="A31" s="15" t="s">
        <v>23</v>
      </c>
      <c r="B31" s="8">
        <v>0</v>
      </c>
      <c r="C31" s="8">
        <v>4010633.43</v>
      </c>
      <c r="D31" s="8">
        <v>617801.27</v>
      </c>
      <c r="E31" s="8">
        <v>0</v>
      </c>
      <c r="F31" s="9">
        <f t="shared" si="0"/>
        <v>617801.27</v>
      </c>
      <c r="G31" s="9">
        <f t="shared" si="1"/>
        <v>4010633.43</v>
      </c>
      <c r="H31" s="5">
        <v>0</v>
      </c>
      <c r="I31" s="5">
        <v>0</v>
      </c>
      <c r="J31" s="9">
        <f t="shared" ref="J31:K33" si="4">F31-H31</f>
        <v>617801.27</v>
      </c>
      <c r="K31" s="16">
        <f t="shared" si="4"/>
        <v>4010633.43</v>
      </c>
    </row>
    <row r="32" spans="1:11" x14ac:dyDescent="0.2">
      <c r="A32" s="15" t="s">
        <v>24</v>
      </c>
      <c r="B32" s="8">
        <v>0</v>
      </c>
      <c r="C32" s="8">
        <v>0</v>
      </c>
      <c r="D32" s="8">
        <v>0</v>
      </c>
      <c r="E32" s="8">
        <v>0</v>
      </c>
      <c r="F32" s="9">
        <f t="shared" si="0"/>
        <v>0</v>
      </c>
      <c r="G32" s="9">
        <f t="shared" si="1"/>
        <v>0</v>
      </c>
      <c r="H32" s="5">
        <v>0</v>
      </c>
      <c r="I32" s="5">
        <v>0</v>
      </c>
      <c r="J32" s="9">
        <f t="shared" si="4"/>
        <v>0</v>
      </c>
      <c r="K32" s="16">
        <f t="shared" si="4"/>
        <v>0</v>
      </c>
    </row>
    <row r="33" spans="1:11" ht="24" x14ac:dyDescent="0.2">
      <c r="A33" s="15" t="s">
        <v>25</v>
      </c>
      <c r="B33" s="8">
        <v>0</v>
      </c>
      <c r="C33" s="8">
        <v>0</v>
      </c>
      <c r="D33" s="8">
        <v>0</v>
      </c>
      <c r="E33" s="8">
        <v>0</v>
      </c>
      <c r="F33" s="9">
        <f t="shared" si="0"/>
        <v>0</v>
      </c>
      <c r="G33" s="9">
        <f t="shared" si="1"/>
        <v>0</v>
      </c>
      <c r="H33" s="5">
        <v>0</v>
      </c>
      <c r="I33" s="5">
        <v>0</v>
      </c>
      <c r="J33" s="9">
        <f t="shared" si="4"/>
        <v>0</v>
      </c>
      <c r="K33" s="16">
        <f t="shared" si="4"/>
        <v>0</v>
      </c>
    </row>
    <row r="34" spans="1:11" x14ac:dyDescent="0.2">
      <c r="A34" s="15" t="s">
        <v>26</v>
      </c>
      <c r="B34" s="8">
        <v>0</v>
      </c>
      <c r="C34" s="8">
        <v>0</v>
      </c>
      <c r="D34" s="8">
        <v>0</v>
      </c>
      <c r="E34" s="8">
        <v>0</v>
      </c>
      <c r="F34" s="9">
        <f t="shared" si="0"/>
        <v>0</v>
      </c>
      <c r="G34" s="9">
        <f t="shared" si="1"/>
        <v>0</v>
      </c>
      <c r="H34" s="5">
        <v>0</v>
      </c>
      <c r="I34" s="5">
        <v>0</v>
      </c>
      <c r="J34" s="9">
        <f t="shared" ref="J34:K38" si="5">F34-H34</f>
        <v>0</v>
      </c>
      <c r="K34" s="16">
        <f t="shared" si="5"/>
        <v>0</v>
      </c>
    </row>
    <row r="35" spans="1:11" x14ac:dyDescent="0.2">
      <c r="A35" s="15" t="s">
        <v>27</v>
      </c>
      <c r="B35" s="8">
        <v>0</v>
      </c>
      <c r="C35" s="8">
        <v>0</v>
      </c>
      <c r="D35" s="8">
        <v>0</v>
      </c>
      <c r="E35" s="8">
        <v>0</v>
      </c>
      <c r="F35" s="9">
        <f t="shared" si="0"/>
        <v>0</v>
      </c>
      <c r="G35" s="9">
        <f t="shared" si="1"/>
        <v>0</v>
      </c>
      <c r="H35" s="5">
        <v>0</v>
      </c>
      <c r="I35" s="5">
        <v>0</v>
      </c>
      <c r="J35" s="9">
        <f t="shared" si="5"/>
        <v>0</v>
      </c>
      <c r="K35" s="16">
        <f t="shared" si="5"/>
        <v>0</v>
      </c>
    </row>
    <row r="36" spans="1:11" ht="24" x14ac:dyDescent="0.2">
      <c r="A36" s="15" t="s">
        <v>28</v>
      </c>
      <c r="B36" s="8">
        <v>0</v>
      </c>
      <c r="C36" s="8">
        <v>0</v>
      </c>
      <c r="D36" s="8">
        <v>0</v>
      </c>
      <c r="E36" s="8">
        <v>0</v>
      </c>
      <c r="F36" s="9">
        <f t="shared" si="0"/>
        <v>0</v>
      </c>
      <c r="G36" s="9">
        <f t="shared" si="1"/>
        <v>0</v>
      </c>
      <c r="H36" s="5">
        <v>0</v>
      </c>
      <c r="I36" s="5">
        <v>0</v>
      </c>
      <c r="J36" s="9">
        <f t="shared" si="5"/>
        <v>0</v>
      </c>
      <c r="K36" s="16">
        <f t="shared" si="5"/>
        <v>0</v>
      </c>
    </row>
    <row r="37" spans="1:11" x14ac:dyDescent="0.2">
      <c r="A37" s="15" t="s">
        <v>29</v>
      </c>
      <c r="B37" s="8">
        <v>2730188.69</v>
      </c>
      <c r="C37" s="8">
        <v>0</v>
      </c>
      <c r="D37" s="8">
        <v>0</v>
      </c>
      <c r="E37" s="8">
        <v>0</v>
      </c>
      <c r="F37" s="9">
        <f t="shared" si="0"/>
        <v>2730188.69</v>
      </c>
      <c r="G37" s="9">
        <f t="shared" si="1"/>
        <v>0</v>
      </c>
      <c r="H37" s="5">
        <v>0</v>
      </c>
      <c r="I37" s="5">
        <v>0</v>
      </c>
      <c r="J37" s="9">
        <f t="shared" si="5"/>
        <v>2730188.69</v>
      </c>
      <c r="K37" s="16">
        <f t="shared" si="5"/>
        <v>0</v>
      </c>
    </row>
    <row r="38" spans="1:11" x14ac:dyDescent="0.2">
      <c r="A38" s="15" t="s">
        <v>30</v>
      </c>
      <c r="B38" s="8">
        <v>32785.129999999997</v>
      </c>
      <c r="C38" s="8">
        <v>0</v>
      </c>
      <c r="D38" s="8">
        <v>0</v>
      </c>
      <c r="E38" s="8">
        <v>0</v>
      </c>
      <c r="F38" s="9">
        <f t="shared" si="0"/>
        <v>32785.129999999997</v>
      </c>
      <c r="G38" s="9">
        <f t="shared" si="1"/>
        <v>0</v>
      </c>
      <c r="H38" s="5">
        <v>0</v>
      </c>
      <c r="I38" s="5">
        <v>0</v>
      </c>
      <c r="J38" s="9">
        <f t="shared" si="5"/>
        <v>32785.129999999997</v>
      </c>
      <c r="K38" s="16">
        <f t="shared" si="5"/>
        <v>0</v>
      </c>
    </row>
    <row r="39" spans="1:11" hidden="1" x14ac:dyDescent="0.2">
      <c r="A39" s="14"/>
      <c r="B39" s="6"/>
      <c r="C39" s="6"/>
      <c r="D39" s="6"/>
      <c r="E39" s="7"/>
      <c r="F39" s="9">
        <f t="shared" si="0"/>
        <v>0</v>
      </c>
      <c r="G39" s="9">
        <f t="shared" si="1"/>
        <v>0</v>
      </c>
      <c r="H39" s="5"/>
      <c r="I39" s="5"/>
      <c r="J39" s="5"/>
      <c r="K39" s="13"/>
    </row>
    <row r="40" spans="1:11" x14ac:dyDescent="0.2">
      <c r="A40" s="14" t="s">
        <v>31</v>
      </c>
      <c r="B40" s="6"/>
      <c r="C40" s="6"/>
      <c r="D40" s="6"/>
      <c r="E40" s="7"/>
      <c r="F40" s="9"/>
      <c r="G40" s="9"/>
      <c r="H40" s="5"/>
      <c r="I40" s="5"/>
      <c r="J40" s="5"/>
      <c r="K40" s="13"/>
    </row>
    <row r="41" spans="1:11" x14ac:dyDescent="0.2">
      <c r="A41" s="15" t="s">
        <v>32</v>
      </c>
      <c r="B41" s="8">
        <v>0</v>
      </c>
      <c r="C41" s="8">
        <f>IF([1]ESF!B44&lt;[1]ESF!C44,[1]ESF!C44-[1]ESF!B44,0)</f>
        <v>0</v>
      </c>
      <c r="D41" s="8">
        <v>0</v>
      </c>
      <c r="E41" s="8">
        <v>0</v>
      </c>
      <c r="F41" s="9">
        <f t="shared" si="0"/>
        <v>0</v>
      </c>
      <c r="G41" s="9">
        <f t="shared" si="1"/>
        <v>0</v>
      </c>
      <c r="H41" s="5">
        <v>0</v>
      </c>
      <c r="I41" s="5">
        <v>0</v>
      </c>
      <c r="J41" s="9">
        <f t="shared" ref="J41:K46" si="6">F41-H41</f>
        <v>0</v>
      </c>
      <c r="K41" s="16">
        <f t="shared" si="6"/>
        <v>0</v>
      </c>
    </row>
    <row r="42" spans="1:11" x14ac:dyDescent="0.2">
      <c r="A42" s="15" t="s">
        <v>33</v>
      </c>
      <c r="B42" s="8">
        <f>IF([1]ESF!C45&lt;[1]ESF!B45,[1]ESF!B45-[1]ESF!C45,0)</f>
        <v>0</v>
      </c>
      <c r="C42" s="8">
        <v>0</v>
      </c>
      <c r="D42" s="8">
        <v>0</v>
      </c>
      <c r="E42" s="8">
        <v>0</v>
      </c>
      <c r="F42" s="9">
        <f t="shared" si="0"/>
        <v>0</v>
      </c>
      <c r="G42" s="9">
        <f t="shared" si="1"/>
        <v>0</v>
      </c>
      <c r="H42" s="5">
        <v>0</v>
      </c>
      <c r="I42" s="5">
        <v>0</v>
      </c>
      <c r="J42" s="9">
        <f t="shared" si="6"/>
        <v>0</v>
      </c>
      <c r="K42" s="16">
        <f t="shared" si="6"/>
        <v>0</v>
      </c>
    </row>
    <row r="43" spans="1:11" x14ac:dyDescent="0.2">
      <c r="A43" s="15" t="s">
        <v>34</v>
      </c>
      <c r="B43" s="8">
        <v>0</v>
      </c>
      <c r="C43" s="8">
        <v>12593315.710000001</v>
      </c>
      <c r="D43" s="8">
        <v>0</v>
      </c>
      <c r="E43" s="8">
        <v>0</v>
      </c>
      <c r="F43" s="9">
        <f t="shared" si="0"/>
        <v>0</v>
      </c>
      <c r="G43" s="9">
        <f t="shared" si="1"/>
        <v>12593315.710000001</v>
      </c>
      <c r="H43" s="5">
        <v>0</v>
      </c>
      <c r="I43" s="5">
        <v>0</v>
      </c>
      <c r="J43" s="9">
        <f t="shared" si="6"/>
        <v>0</v>
      </c>
      <c r="K43" s="16">
        <f t="shared" si="6"/>
        <v>12593315.710000001</v>
      </c>
    </row>
    <row r="44" spans="1:11" x14ac:dyDescent="0.2">
      <c r="A44" s="15" t="s">
        <v>35</v>
      </c>
      <c r="B44" s="8">
        <v>0</v>
      </c>
      <c r="C44" s="8">
        <v>0</v>
      </c>
      <c r="D44" s="8">
        <v>0</v>
      </c>
      <c r="E44" s="8">
        <v>0</v>
      </c>
      <c r="F44" s="9">
        <f t="shared" si="0"/>
        <v>0</v>
      </c>
      <c r="G44" s="9">
        <f t="shared" si="1"/>
        <v>0</v>
      </c>
      <c r="H44" s="5">
        <v>0</v>
      </c>
      <c r="I44" s="5">
        <v>0</v>
      </c>
      <c r="J44" s="9">
        <f t="shared" si="6"/>
        <v>0</v>
      </c>
      <c r="K44" s="16">
        <f t="shared" si="6"/>
        <v>0</v>
      </c>
    </row>
    <row r="45" spans="1:11" ht="24" x14ac:dyDescent="0.2">
      <c r="A45" s="15" t="s">
        <v>36</v>
      </c>
      <c r="B45" s="8">
        <v>0</v>
      </c>
      <c r="C45" s="8">
        <v>0</v>
      </c>
      <c r="D45" s="8">
        <v>0</v>
      </c>
      <c r="E45" s="8">
        <v>0</v>
      </c>
      <c r="F45" s="9">
        <f t="shared" si="0"/>
        <v>0</v>
      </c>
      <c r="G45" s="9">
        <f t="shared" si="1"/>
        <v>0</v>
      </c>
      <c r="H45" s="5">
        <v>0</v>
      </c>
      <c r="I45" s="5">
        <v>0</v>
      </c>
      <c r="J45" s="9">
        <f t="shared" si="6"/>
        <v>0</v>
      </c>
      <c r="K45" s="16">
        <f t="shared" si="6"/>
        <v>0</v>
      </c>
    </row>
    <row r="46" spans="1:11" x14ac:dyDescent="0.2">
      <c r="A46" s="15" t="s">
        <v>37</v>
      </c>
      <c r="B46" s="8">
        <v>0</v>
      </c>
      <c r="C46" s="8">
        <v>0</v>
      </c>
      <c r="D46" s="8">
        <v>0</v>
      </c>
      <c r="E46" s="8">
        <v>0</v>
      </c>
      <c r="F46" s="9">
        <f t="shared" si="0"/>
        <v>0</v>
      </c>
      <c r="G46" s="9">
        <f t="shared" si="1"/>
        <v>0</v>
      </c>
      <c r="H46" s="5">
        <v>0</v>
      </c>
      <c r="I46" s="5">
        <v>0</v>
      </c>
      <c r="J46" s="9">
        <f t="shared" si="6"/>
        <v>0</v>
      </c>
      <c r="K46" s="16">
        <f t="shared" si="6"/>
        <v>0</v>
      </c>
    </row>
    <row r="47" spans="1:11" hidden="1" x14ac:dyDescent="0.2">
      <c r="A47" s="14"/>
      <c r="B47" s="6"/>
      <c r="C47" s="6"/>
      <c r="D47" s="6"/>
      <c r="E47" s="7"/>
      <c r="F47" s="9">
        <f t="shared" si="0"/>
        <v>0</v>
      </c>
      <c r="G47" s="9">
        <f t="shared" si="1"/>
        <v>0</v>
      </c>
      <c r="H47" s="5"/>
      <c r="I47" s="5"/>
      <c r="J47" s="5"/>
      <c r="K47" s="13"/>
    </row>
    <row r="48" spans="1:11" x14ac:dyDescent="0.2">
      <c r="A48" s="14" t="s">
        <v>38</v>
      </c>
      <c r="B48" s="6"/>
      <c r="C48" s="6"/>
      <c r="D48" s="6"/>
      <c r="E48" s="7"/>
      <c r="F48" s="9"/>
      <c r="G48" s="9"/>
      <c r="H48" s="5"/>
      <c r="I48" s="5"/>
      <c r="J48" s="5"/>
      <c r="K48" s="13"/>
    </row>
    <row r="49" spans="1:11" x14ac:dyDescent="0.2">
      <c r="A49" s="14" t="s">
        <v>39</v>
      </c>
      <c r="B49" s="6"/>
      <c r="C49" s="6"/>
      <c r="D49" s="6"/>
      <c r="E49" s="10"/>
      <c r="F49" s="9"/>
      <c r="G49" s="9"/>
      <c r="H49" s="5"/>
      <c r="I49" s="5"/>
      <c r="J49" s="5"/>
      <c r="K49" s="13"/>
    </row>
    <row r="50" spans="1:11" x14ac:dyDescent="0.2">
      <c r="A50" s="15" t="s">
        <v>40</v>
      </c>
      <c r="B50" s="8">
        <v>0</v>
      </c>
      <c r="C50" s="8">
        <v>0</v>
      </c>
      <c r="D50" s="8">
        <v>0</v>
      </c>
      <c r="E50" s="8">
        <v>0</v>
      </c>
      <c r="F50" s="9">
        <f t="shared" si="0"/>
        <v>0</v>
      </c>
      <c r="G50" s="9">
        <f t="shared" si="1"/>
        <v>0</v>
      </c>
      <c r="H50" s="5">
        <v>0</v>
      </c>
      <c r="I50" s="5">
        <v>0</v>
      </c>
      <c r="J50" s="9">
        <f t="shared" ref="J50:K52" si="7">F50-H50</f>
        <v>0</v>
      </c>
      <c r="K50" s="16">
        <f t="shared" si="7"/>
        <v>0</v>
      </c>
    </row>
    <row r="51" spans="1:11" x14ac:dyDescent="0.2">
      <c r="A51" s="15" t="s">
        <v>41</v>
      </c>
      <c r="B51" s="8">
        <v>0</v>
      </c>
      <c r="C51" s="8">
        <v>0</v>
      </c>
      <c r="D51" s="8">
        <v>0</v>
      </c>
      <c r="E51" s="8">
        <v>0</v>
      </c>
      <c r="F51" s="9">
        <f t="shared" si="0"/>
        <v>0</v>
      </c>
      <c r="G51" s="9">
        <f t="shared" si="1"/>
        <v>0</v>
      </c>
      <c r="H51" s="5">
        <v>0</v>
      </c>
      <c r="I51" s="5">
        <v>0</v>
      </c>
      <c r="J51" s="9">
        <f t="shared" si="7"/>
        <v>0</v>
      </c>
      <c r="K51" s="16">
        <f t="shared" si="7"/>
        <v>0</v>
      </c>
    </row>
    <row r="52" spans="1:11" ht="24" x14ac:dyDescent="0.2">
      <c r="A52" s="15" t="s">
        <v>42</v>
      </c>
      <c r="B52" s="8">
        <v>0</v>
      </c>
      <c r="C52" s="8">
        <v>0</v>
      </c>
      <c r="D52" s="8">
        <v>0</v>
      </c>
      <c r="E52" s="8">
        <v>0</v>
      </c>
      <c r="F52" s="9">
        <f t="shared" si="0"/>
        <v>0</v>
      </c>
      <c r="G52" s="9">
        <f t="shared" si="1"/>
        <v>0</v>
      </c>
      <c r="H52" s="5">
        <v>0</v>
      </c>
      <c r="I52" s="5">
        <v>0</v>
      </c>
      <c r="J52" s="9">
        <f t="shared" si="7"/>
        <v>0</v>
      </c>
      <c r="K52" s="16">
        <f t="shared" si="7"/>
        <v>0</v>
      </c>
    </row>
    <row r="53" spans="1:11" hidden="1" x14ac:dyDescent="0.2">
      <c r="A53" s="14"/>
      <c r="B53" s="6"/>
      <c r="C53" s="6"/>
      <c r="D53" s="6"/>
      <c r="E53" s="7"/>
      <c r="F53" s="9">
        <f t="shared" si="0"/>
        <v>0</v>
      </c>
      <c r="G53" s="9">
        <f t="shared" si="1"/>
        <v>0</v>
      </c>
      <c r="H53" s="5"/>
      <c r="I53" s="5"/>
      <c r="J53" s="5"/>
      <c r="K53" s="13"/>
    </row>
    <row r="54" spans="1:11" x14ac:dyDescent="0.2">
      <c r="A54" s="14" t="s">
        <v>43</v>
      </c>
      <c r="B54" s="6"/>
      <c r="C54" s="6"/>
      <c r="D54" s="6"/>
      <c r="E54" s="10"/>
      <c r="F54" s="9"/>
      <c r="G54" s="9"/>
      <c r="H54" s="5"/>
      <c r="I54" s="5"/>
      <c r="J54" s="5"/>
      <c r="K54" s="13"/>
    </row>
    <row r="55" spans="1:11" ht="24" x14ac:dyDescent="0.2">
      <c r="A55" s="15" t="s">
        <v>44</v>
      </c>
      <c r="B55" s="8">
        <v>21035245.440000001</v>
      </c>
      <c r="C55" s="8">
        <v>0</v>
      </c>
      <c r="D55" s="8">
        <v>0</v>
      </c>
      <c r="E55" s="8">
        <v>1948058.76</v>
      </c>
      <c r="F55" s="9">
        <f t="shared" si="0"/>
        <v>21035245.440000001</v>
      </c>
      <c r="G55" s="9">
        <f t="shared" si="1"/>
        <v>1948058.76</v>
      </c>
      <c r="H55" s="8">
        <v>0</v>
      </c>
      <c r="I55" s="8">
        <v>0</v>
      </c>
      <c r="J55" s="8">
        <f t="shared" ref="J55:K59" si="8">F55-H55</f>
        <v>21035245.440000001</v>
      </c>
      <c r="K55" s="17">
        <f t="shared" si="8"/>
        <v>1948058.76</v>
      </c>
    </row>
    <row r="56" spans="1:11" x14ac:dyDescent="0.2">
      <c r="A56" s="15" t="s">
        <v>45</v>
      </c>
      <c r="B56" s="8">
        <v>10872612.890000001</v>
      </c>
      <c r="C56" s="8">
        <v>0</v>
      </c>
      <c r="D56" s="8">
        <v>0</v>
      </c>
      <c r="E56" s="8">
        <v>2099049.4300000002</v>
      </c>
      <c r="F56" s="9">
        <f t="shared" si="0"/>
        <v>10872612.890000001</v>
      </c>
      <c r="G56" s="9">
        <f t="shared" si="1"/>
        <v>2099049.4300000002</v>
      </c>
      <c r="H56" s="5">
        <v>0</v>
      </c>
      <c r="I56" s="5">
        <v>0</v>
      </c>
      <c r="J56" s="9">
        <f t="shared" si="8"/>
        <v>10872612.890000001</v>
      </c>
      <c r="K56" s="16">
        <f t="shared" si="8"/>
        <v>2099049.4300000002</v>
      </c>
    </row>
    <row r="57" spans="1:11" x14ac:dyDescent="0.2">
      <c r="A57" s="15" t="s">
        <v>46</v>
      </c>
      <c r="B57" s="8">
        <v>0</v>
      </c>
      <c r="C57" s="8">
        <v>0</v>
      </c>
      <c r="D57" s="8">
        <v>0</v>
      </c>
      <c r="E57" s="8">
        <v>0</v>
      </c>
      <c r="F57" s="9">
        <f t="shared" si="0"/>
        <v>0</v>
      </c>
      <c r="G57" s="9">
        <f t="shared" si="1"/>
        <v>0</v>
      </c>
      <c r="H57" s="5">
        <v>0</v>
      </c>
      <c r="I57" s="5">
        <v>0</v>
      </c>
      <c r="J57" s="9">
        <f t="shared" si="8"/>
        <v>0</v>
      </c>
      <c r="K57" s="16">
        <f t="shared" si="8"/>
        <v>0</v>
      </c>
    </row>
    <row r="58" spans="1:11" x14ac:dyDescent="0.2">
      <c r="A58" s="15" t="s">
        <v>47</v>
      </c>
      <c r="B58" s="8">
        <v>0</v>
      </c>
      <c r="C58" s="8">
        <v>0</v>
      </c>
      <c r="D58" s="8">
        <v>0</v>
      </c>
      <c r="E58" s="8">
        <v>0</v>
      </c>
      <c r="F58" s="9">
        <f t="shared" si="0"/>
        <v>0</v>
      </c>
      <c r="G58" s="9">
        <f t="shared" si="1"/>
        <v>0</v>
      </c>
      <c r="H58" s="5">
        <v>0</v>
      </c>
      <c r="I58" s="5">
        <v>0</v>
      </c>
      <c r="J58" s="9">
        <f t="shared" si="8"/>
        <v>0</v>
      </c>
      <c r="K58" s="16">
        <f t="shared" si="8"/>
        <v>0</v>
      </c>
    </row>
    <row r="59" spans="1:11" ht="24" x14ac:dyDescent="0.2">
      <c r="A59" s="15" t="s">
        <v>48</v>
      </c>
      <c r="B59" s="8">
        <v>0</v>
      </c>
      <c r="C59" s="8">
        <v>0</v>
      </c>
      <c r="D59" s="8">
        <v>0</v>
      </c>
      <c r="E59" s="8">
        <v>0</v>
      </c>
      <c r="F59" s="9">
        <f t="shared" si="0"/>
        <v>0</v>
      </c>
      <c r="G59" s="9">
        <f t="shared" si="1"/>
        <v>0</v>
      </c>
      <c r="H59" s="5">
        <v>0</v>
      </c>
      <c r="I59" s="5">
        <v>0</v>
      </c>
      <c r="J59" s="9">
        <f t="shared" si="8"/>
        <v>0</v>
      </c>
      <c r="K59" s="16">
        <f t="shared" si="8"/>
        <v>0</v>
      </c>
    </row>
    <row r="60" spans="1:11" hidden="1" x14ac:dyDescent="0.2">
      <c r="A60" s="14"/>
      <c r="B60" s="6"/>
      <c r="C60" s="6"/>
      <c r="D60" s="6"/>
      <c r="E60" s="7"/>
      <c r="F60" s="9">
        <f t="shared" si="0"/>
        <v>0</v>
      </c>
      <c r="G60" s="9">
        <f t="shared" si="1"/>
        <v>0</v>
      </c>
      <c r="H60" s="5"/>
      <c r="I60" s="5"/>
      <c r="J60" s="5"/>
      <c r="K60" s="13"/>
    </row>
    <row r="61" spans="1:11" ht="36" x14ac:dyDescent="0.2">
      <c r="A61" s="14" t="s">
        <v>49</v>
      </c>
      <c r="B61" s="6"/>
      <c r="C61" s="6"/>
      <c r="D61" s="6"/>
      <c r="E61" s="7"/>
      <c r="F61" s="9"/>
      <c r="G61" s="9"/>
      <c r="H61" s="5"/>
      <c r="I61" s="5"/>
      <c r="J61" s="5"/>
      <c r="K61" s="13"/>
    </row>
    <row r="62" spans="1:11" x14ac:dyDescent="0.2">
      <c r="A62" s="15" t="s">
        <v>50</v>
      </c>
      <c r="B62" s="8">
        <v>0</v>
      </c>
      <c r="C62" s="8">
        <v>0</v>
      </c>
      <c r="D62" s="8">
        <v>0</v>
      </c>
      <c r="E62" s="8">
        <v>0</v>
      </c>
      <c r="F62" s="9">
        <f t="shared" si="0"/>
        <v>0</v>
      </c>
      <c r="G62" s="9">
        <f t="shared" si="1"/>
        <v>0</v>
      </c>
      <c r="H62" s="5">
        <v>0</v>
      </c>
      <c r="I62" s="5">
        <v>0</v>
      </c>
      <c r="J62" s="9">
        <f>F62-H62</f>
        <v>0</v>
      </c>
      <c r="K62" s="16">
        <f>G62-I62</f>
        <v>0</v>
      </c>
    </row>
    <row r="63" spans="1:11" ht="24" x14ac:dyDescent="0.2">
      <c r="A63" s="18" t="s">
        <v>51</v>
      </c>
      <c r="B63" s="8">
        <v>0</v>
      </c>
      <c r="C63" s="8">
        <v>0</v>
      </c>
      <c r="D63" s="8">
        <v>0</v>
      </c>
      <c r="E63" s="8">
        <v>0</v>
      </c>
      <c r="F63" s="9">
        <f t="shared" si="0"/>
        <v>0</v>
      </c>
      <c r="G63" s="9">
        <f t="shared" si="1"/>
        <v>0</v>
      </c>
      <c r="H63" s="5">
        <v>0</v>
      </c>
      <c r="I63" s="5">
        <v>0</v>
      </c>
      <c r="J63" s="9">
        <f>F63-H63</f>
        <v>0</v>
      </c>
      <c r="K63" s="16">
        <f>G63-I63</f>
        <v>0</v>
      </c>
    </row>
    <row r="64" spans="1:11" ht="3.75" customHeight="1" thickBot="1" x14ac:dyDescent="0.25">
      <c r="A64" s="19"/>
      <c r="B64" s="20"/>
      <c r="C64" s="20"/>
      <c r="D64" s="20"/>
      <c r="E64" s="20"/>
      <c r="F64" s="21"/>
      <c r="G64" s="21"/>
      <c r="H64" s="22"/>
      <c r="I64" s="22"/>
      <c r="J64" s="22"/>
      <c r="K64" s="23"/>
    </row>
    <row r="66" spans="1:11" ht="91.5" customHeight="1" x14ac:dyDescent="0.2"/>
    <row r="68" spans="1:11" ht="15" x14ac:dyDescent="0.25">
      <c r="A68" t="s">
        <v>60</v>
      </c>
      <c r="C68" s="26" t="s">
        <v>61</v>
      </c>
      <c r="F68" s="26" t="s">
        <v>62</v>
      </c>
      <c r="I68" s="39" t="s">
        <v>64</v>
      </c>
    </row>
    <row r="69" spans="1:11" x14ac:dyDescent="0.2">
      <c r="A69" s="27" t="s">
        <v>56</v>
      </c>
      <c r="C69" s="27" t="s">
        <v>57</v>
      </c>
      <c r="F69" s="27" t="s">
        <v>63</v>
      </c>
      <c r="I69" s="28" t="s">
        <v>65</v>
      </c>
    </row>
    <row r="70" spans="1:1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</row>
    <row r="73" spans="1:11" ht="12.75" x14ac:dyDescent="0.2">
      <c r="A73" s="29" t="s">
        <v>52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</row>
  </sheetData>
  <mergeCells count="10">
    <mergeCell ref="A73:K73"/>
    <mergeCell ref="A1:K1"/>
    <mergeCell ref="A4:K4"/>
    <mergeCell ref="B5:C5"/>
    <mergeCell ref="D5:E5"/>
    <mergeCell ref="F5:G5"/>
    <mergeCell ref="H5:I5"/>
    <mergeCell ref="J5:K5"/>
    <mergeCell ref="A2:K2"/>
    <mergeCell ref="A3:K3"/>
  </mergeCells>
  <printOptions horizontalCentered="1"/>
  <pageMargins left="0.27559055118110237" right="0.27559055118110237" top="0.74803149606299213" bottom="0.74803149606299213" header="0.31496062992125984" footer="0.31496062992125984"/>
  <pageSetup scale="6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ECSF</vt:lpstr>
      <vt:lpstr>ECSF!Área_de_impresión</vt:lpstr>
      <vt:lpstr>ECSF!Títulos_a_imprimir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DannySP</dc:creator>
  <cp:lastModifiedBy>Bernardo Razo</cp:lastModifiedBy>
  <cp:lastPrinted>2022-11-09T20:49:32Z</cp:lastPrinted>
  <dcterms:created xsi:type="dcterms:W3CDTF">2020-02-13T21:40:53Z</dcterms:created>
  <dcterms:modified xsi:type="dcterms:W3CDTF">2024-03-24T19:31:31Z</dcterms:modified>
</cp:coreProperties>
</file>